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172.21.97.53\share\WebSite\素材\事務・総務関連\入札\202308入札\元データ\"/>
    </mc:Choice>
  </mc:AlternateContent>
  <xr:revisionPtr revIDLastSave="0" documentId="13_ncr:1_{2361D5B7-B33C-44CA-ACC9-39AC82854BA1}" xr6:coauthVersionLast="47" xr6:coauthVersionMax="47" xr10:uidLastSave="{00000000-0000-0000-0000-000000000000}"/>
  <bookViews>
    <workbookView xWindow="5640" yWindow="945" windowWidth="22500" windowHeight="14550" tabRatio="700" xr2:uid="{00000000-000D-0000-FFFF-FFFF00000000}"/>
  </bookViews>
  <sheets>
    <sheet name="別紙①質問書" sheetId="36" r:id="rId1"/>
    <sheet name="別紙②-ア申請書" sheetId="39" r:id="rId2"/>
    <sheet name="別紙②-イ環境配慮条件" sheetId="34" r:id="rId3"/>
    <sheet name="別紙③委任状" sheetId="37" r:id="rId4"/>
    <sheet name="別紙③記載例" sheetId="41" r:id="rId5"/>
    <sheet name="別紙④-ア入札書" sheetId="40" r:id="rId6"/>
    <sheet name="別紙④-イ入札付属書(県美)" sheetId="43" r:id="rId7"/>
  </sheets>
  <definedNames>
    <definedName name="_Fill" hidden="1">#REF!</definedName>
    <definedName name="\P">#REF!</definedName>
    <definedName name="№">#REF!</definedName>
    <definedName name="_xlnm.Print_Area" localSheetId="0">別紙①質問書!$A$1:$J$53</definedName>
    <definedName name="_xlnm.Print_Area" localSheetId="1">'別紙②-ア申請書'!$A$1:$J$48</definedName>
    <definedName name="_xlnm.Print_Area" localSheetId="2">'別紙②-イ環境配慮条件'!$A$1:$J$30</definedName>
    <definedName name="_xlnm.Print_Area" localSheetId="3">別紙③委任状!$A$1:$L$42</definedName>
    <definedName name="_xlnm.Print_Area" localSheetId="4">別紙③記載例!$A$1:$M$44</definedName>
    <definedName name="_xlnm.Print_Area" localSheetId="5">'別紙④-ア入札書'!$A$1:$T$36</definedName>
    <definedName name="_xlnm.Print_Area" localSheetId="6">'別紙④-イ入札付属書(県美)'!$A$1:$K$82</definedName>
    <definedName name="印刷範囲1">#REF!</definedName>
    <definedName name="金額">#REF!</definedName>
    <definedName name="材質・形状・工法">#REF!</definedName>
    <definedName name="数量">#REF!</definedName>
    <definedName name="大意か">#REF!</definedName>
    <definedName name="単位">#REF!</definedName>
    <definedName name="単価">#REF!</definedName>
    <definedName name="摘要">#REF!</definedName>
    <definedName name="内訳">#REF!</definedName>
    <definedName name="内訳明細書">#REF!</definedName>
    <definedName name="名称">#REF!</definedName>
  </definedNames>
  <calcPr calcId="181029"/>
</workbook>
</file>

<file path=xl/calcChain.xml><?xml version="1.0" encoding="utf-8"?>
<calcChain xmlns="http://schemas.openxmlformats.org/spreadsheetml/2006/main">
  <c r="J3" i="43" l="1"/>
  <c r="B20" i="40"/>
  <c r="B25" i="41"/>
  <c r="B23" i="37"/>
  <c r="B23" i="41" s="1"/>
  <c r="G8" i="39"/>
  <c r="J24" i="43" l="1"/>
  <c r="G24" i="43"/>
  <c r="J23" i="43"/>
  <c r="G23" i="43"/>
  <c r="K24" i="43" l="1"/>
  <c r="K23" i="43"/>
  <c r="J64" i="43"/>
  <c r="J63" i="43"/>
  <c r="J62" i="43"/>
  <c r="J61" i="43"/>
  <c r="J60" i="43"/>
  <c r="J59" i="43"/>
  <c r="J58" i="43"/>
  <c r="J57" i="43"/>
  <c r="J56" i="43"/>
  <c r="J55" i="43"/>
  <c r="J54" i="43"/>
  <c r="J53" i="43"/>
  <c r="J45" i="43"/>
  <c r="J44" i="43"/>
  <c r="J43" i="43"/>
  <c r="J42" i="43"/>
  <c r="J41" i="43"/>
  <c r="J40" i="43"/>
  <c r="J39" i="43"/>
  <c r="J38" i="43"/>
  <c r="J37" i="43"/>
  <c r="J36" i="43"/>
  <c r="J35" i="43"/>
  <c r="J34" i="43"/>
  <c r="J26" i="43"/>
  <c r="J25" i="43"/>
  <c r="J22" i="43"/>
  <c r="J21" i="43"/>
  <c r="J20" i="43"/>
  <c r="J19" i="43"/>
  <c r="J18" i="43"/>
  <c r="J17" i="43"/>
  <c r="J16" i="43"/>
  <c r="J15" i="43"/>
  <c r="D14" i="41" l="1"/>
  <c r="F6" i="40" s="1"/>
  <c r="G64" i="43" l="1"/>
  <c r="G63" i="43"/>
  <c r="G62" i="43"/>
  <c r="G61" i="43"/>
  <c r="G60" i="43"/>
  <c r="G59" i="43"/>
  <c r="G58" i="43"/>
  <c r="G57" i="43"/>
  <c r="G56" i="43"/>
  <c r="G55" i="43"/>
  <c r="G54" i="43"/>
  <c r="G53" i="43"/>
  <c r="G45" i="43"/>
  <c r="G44" i="43"/>
  <c r="K44" i="43" s="1"/>
  <c r="G43" i="43"/>
  <c r="G42" i="43"/>
  <c r="K42" i="43" s="1"/>
  <c r="G41" i="43"/>
  <c r="G40" i="43"/>
  <c r="K40" i="43" s="1"/>
  <c r="G39" i="43"/>
  <c r="G38" i="43"/>
  <c r="K38" i="43" s="1"/>
  <c r="G37" i="43"/>
  <c r="G36" i="43"/>
  <c r="K36" i="43" s="1"/>
  <c r="G35" i="43"/>
  <c r="H46" i="43"/>
  <c r="G34" i="43"/>
  <c r="K34" i="43" s="1"/>
  <c r="H65" i="43" l="1"/>
  <c r="K35" i="43"/>
  <c r="K37" i="43"/>
  <c r="K39" i="43"/>
  <c r="K41" i="43"/>
  <c r="K43" i="43"/>
  <c r="K45" i="43"/>
  <c r="K53" i="43"/>
  <c r="K55" i="43"/>
  <c r="K57" i="43"/>
  <c r="K59" i="43"/>
  <c r="K61" i="43"/>
  <c r="K63" i="43"/>
  <c r="K54" i="43"/>
  <c r="K56" i="43"/>
  <c r="K58" i="43"/>
  <c r="K60" i="43"/>
  <c r="K62" i="43"/>
  <c r="K64" i="43"/>
  <c r="K46" i="43" l="1"/>
  <c r="K65" i="43"/>
  <c r="G15" i="43"/>
  <c r="G16" i="43"/>
  <c r="G17" i="43"/>
  <c r="G18" i="43"/>
  <c r="G19" i="43"/>
  <c r="G20" i="43"/>
  <c r="G21" i="43"/>
  <c r="G22" i="43"/>
  <c r="G25" i="43"/>
  <c r="G26" i="43"/>
  <c r="K22" i="43" l="1"/>
  <c r="K21" i="43"/>
  <c r="K25" i="43"/>
  <c r="K15" i="43"/>
  <c r="K17" i="43"/>
  <c r="K26" i="43"/>
  <c r="K20" i="43"/>
  <c r="K16" i="43"/>
  <c r="K19" i="43"/>
  <c r="K18" i="43"/>
  <c r="K27" i="43" l="1"/>
  <c r="K68" i="43" s="1"/>
  <c r="K70" i="43" s="1"/>
  <c r="H27" i="43"/>
  <c r="H70" i="43" s="1"/>
</calcChain>
</file>

<file path=xl/sharedStrings.xml><?xml version="1.0" encoding="utf-8"?>
<sst xmlns="http://schemas.openxmlformats.org/spreadsheetml/2006/main" count="265" uniqueCount="170">
  <si>
    <t>円</t>
    <rPh sb="0" eb="1">
      <t>エン</t>
    </rPh>
    <phoneticPr fontId="2"/>
  </si>
  <si>
    <t>②</t>
    <phoneticPr fontId="2"/>
  </si>
  <si>
    <t>①</t>
    <phoneticPr fontId="2"/>
  </si>
  <si>
    <t>③</t>
    <phoneticPr fontId="2"/>
  </si>
  <si>
    <t>項目</t>
    <rPh sb="0" eb="2">
      <t>コウモク</t>
    </rPh>
    <phoneticPr fontId="2"/>
  </si>
  <si>
    <t>平成　　　年　　　月　　　日</t>
    <rPh sb="0" eb="2">
      <t>ヘイセイ</t>
    </rPh>
    <rPh sb="5" eb="6">
      <t>ネン</t>
    </rPh>
    <rPh sb="9" eb="10">
      <t>ガツ</t>
    </rPh>
    <rPh sb="13" eb="14">
      <t>ニチ</t>
    </rPh>
    <phoneticPr fontId="2"/>
  </si>
  <si>
    <t>会　　社　　名</t>
    <rPh sb="0" eb="1">
      <t>カイ</t>
    </rPh>
    <rPh sb="3" eb="4">
      <t>シャ</t>
    </rPh>
    <rPh sb="6" eb="7">
      <t>メイ</t>
    </rPh>
    <phoneticPr fontId="2"/>
  </si>
  <si>
    <t>自社の基準値</t>
    <rPh sb="0" eb="2">
      <t>ジシャ</t>
    </rPh>
    <rPh sb="3" eb="6">
      <t>キジュンチ</t>
    </rPh>
    <phoneticPr fontId="2"/>
  </si>
  <si>
    <t>点数</t>
    <rPh sb="0" eb="2">
      <t>テンスウ</t>
    </rPh>
    <phoneticPr fontId="2"/>
  </si>
  <si>
    <t>回答</t>
    <rPh sb="0" eb="2">
      <t>カイトウ</t>
    </rPh>
    <phoneticPr fontId="2"/>
  </si>
  <si>
    <t>質問事項</t>
    <rPh sb="0" eb="1">
      <t>シツ</t>
    </rPh>
    <rPh sb="1" eb="2">
      <t>モン</t>
    </rPh>
    <rPh sb="2" eb="4">
      <t>ジコウ</t>
    </rPh>
    <phoneticPr fontId="2"/>
  </si>
  <si>
    <t>公告番号</t>
    <rPh sb="0" eb="2">
      <t>コウコク</t>
    </rPh>
    <rPh sb="2" eb="4">
      <t>バンゴウ</t>
    </rPh>
    <phoneticPr fontId="2"/>
  </si>
  <si>
    <t>）</t>
    <phoneticPr fontId="2"/>
  </si>
  <si>
    <t>（ＦＡＸ番号</t>
    <rPh sb="4" eb="6">
      <t>バンゴウ</t>
    </rPh>
    <phoneticPr fontId="2"/>
  </si>
  <si>
    <t>（電話番号</t>
    <rPh sb="1" eb="3">
      <t>デンワ</t>
    </rPh>
    <rPh sb="3" eb="5">
      <t>バンゴウ</t>
    </rPh>
    <phoneticPr fontId="2"/>
  </si>
  <si>
    <t>（担当者</t>
    <rPh sb="1" eb="4">
      <t>タントウシャ</t>
    </rPh>
    <phoneticPr fontId="2"/>
  </si>
  <si>
    <t>代　　表　　者</t>
    <rPh sb="0" eb="1">
      <t>ダイ</t>
    </rPh>
    <rPh sb="3" eb="4">
      <t>オモテ</t>
    </rPh>
    <rPh sb="6" eb="7">
      <t>シャ</t>
    </rPh>
    <phoneticPr fontId="2"/>
  </si>
  <si>
    <t>商号又は名称</t>
    <rPh sb="0" eb="2">
      <t>ショウゴウ</t>
    </rPh>
    <rPh sb="2" eb="3">
      <t>マタ</t>
    </rPh>
    <rPh sb="4" eb="6">
      <t>メイショウ</t>
    </rPh>
    <phoneticPr fontId="2"/>
  </si>
  <si>
    <t>所　　在　　地</t>
    <rPh sb="0" eb="1">
      <t>トコロ</t>
    </rPh>
    <rPh sb="3" eb="4">
      <t>ザイ</t>
    </rPh>
    <rPh sb="6" eb="7">
      <t>チ</t>
    </rPh>
    <phoneticPr fontId="2"/>
  </si>
  <si>
    <t>印</t>
    <rPh sb="0" eb="1">
      <t>イン</t>
    </rPh>
    <phoneticPr fontId="2"/>
  </si>
  <si>
    <t>１　　　公告番号</t>
    <rPh sb="4" eb="6">
      <t>コウコク</t>
    </rPh>
    <rPh sb="6" eb="8">
      <t>バンゴウ</t>
    </rPh>
    <phoneticPr fontId="2"/>
  </si>
  <si>
    <t>委　　任　　状</t>
    <rPh sb="0" eb="1">
      <t>イ</t>
    </rPh>
    <rPh sb="3" eb="4">
      <t>ニン</t>
    </rPh>
    <rPh sb="6" eb="7">
      <t>ジョウ</t>
    </rPh>
    <phoneticPr fontId="2"/>
  </si>
  <si>
    <t>代表者職氏名</t>
    <rPh sb="0" eb="3">
      <t>ダイヒョウシャ</t>
    </rPh>
    <rPh sb="3" eb="4">
      <t>ショク</t>
    </rPh>
    <rPh sb="4" eb="6">
      <t>シメイ</t>
    </rPh>
    <phoneticPr fontId="2"/>
  </si>
  <si>
    <t>５　　添付書類　　（　　有　　・　　無　　）　　</t>
    <rPh sb="3" eb="5">
      <t>テンプ</t>
    </rPh>
    <rPh sb="5" eb="7">
      <t>ショルイ</t>
    </rPh>
    <rPh sb="12" eb="13">
      <t>ユウ</t>
    </rPh>
    <rPh sb="18" eb="19">
      <t>ム</t>
    </rPh>
    <phoneticPr fontId="2"/>
  </si>
  <si>
    <t>１　　公告番号</t>
    <rPh sb="3" eb="5">
      <t>コウコク</t>
    </rPh>
    <rPh sb="5" eb="7">
      <t>バンゴウ</t>
    </rPh>
    <phoneticPr fontId="2"/>
  </si>
  <si>
    <t xml:space="preserve">       記</t>
    <rPh sb="7" eb="8">
      <t>シルシ</t>
    </rPh>
    <phoneticPr fontId="2"/>
  </si>
  <si>
    <t>２　　　件　　　名　</t>
    <rPh sb="4" eb="5">
      <t>ケン</t>
    </rPh>
    <rPh sb="8" eb="9">
      <t>ナ</t>
    </rPh>
    <phoneticPr fontId="2"/>
  </si>
  <si>
    <t>所在地</t>
  </si>
  <si>
    <t>委任者</t>
    <rPh sb="0" eb="3">
      <t>イニンシャ</t>
    </rPh>
    <phoneticPr fontId="2"/>
  </si>
  <si>
    <t>受任者</t>
    <rPh sb="0" eb="3">
      <t>ジュニンシャ</t>
    </rPh>
    <phoneticPr fontId="2"/>
  </si>
  <si>
    <t>２　　件　　  名</t>
    <rPh sb="3" eb="4">
      <t>ケン</t>
    </rPh>
    <rPh sb="8" eb="9">
      <t>メイ</t>
    </rPh>
    <phoneticPr fontId="2"/>
  </si>
  <si>
    <t xml:space="preserve">　　　　　 </t>
    <phoneticPr fontId="2"/>
  </si>
  <si>
    <t>仕様書等に対する質問・回答書</t>
    <rPh sb="0" eb="3">
      <t>シヨウショ</t>
    </rPh>
    <rPh sb="3" eb="4">
      <t>トウ</t>
    </rPh>
    <rPh sb="5" eb="6">
      <t>タイ</t>
    </rPh>
    <rPh sb="8" eb="10">
      <t>シツモン</t>
    </rPh>
    <rPh sb="11" eb="14">
      <t>カイトウショ</t>
    </rPh>
    <phoneticPr fontId="2"/>
  </si>
  <si>
    <t>件　　　名</t>
    <rPh sb="0" eb="1">
      <t>ケン</t>
    </rPh>
    <rPh sb="4" eb="5">
      <t>メイ</t>
    </rPh>
    <phoneticPr fontId="2"/>
  </si>
  <si>
    <t>億</t>
  </si>
  <si>
    <t>千</t>
  </si>
  <si>
    <t>百</t>
  </si>
  <si>
    <t>拾</t>
  </si>
  <si>
    <t>万</t>
  </si>
  <si>
    <t>円</t>
  </si>
  <si>
    <t>　岡山県財務規則を熟知し，仕様書に従って，上記の物件を供給するものとして，入札に関する条件を承諾のうえ，上記の金額によって入札します。</t>
  </si>
  <si>
    <t>金</t>
    <rPh sb="0" eb="1">
      <t>キン</t>
    </rPh>
    <phoneticPr fontId="2"/>
  </si>
  <si>
    <t>［公告番号］</t>
    <rPh sb="1" eb="3">
      <t>コウコク</t>
    </rPh>
    <rPh sb="3" eb="5">
      <t>バンゴウ</t>
    </rPh>
    <phoneticPr fontId="2"/>
  </si>
  <si>
    <t>［件　　　名］　　　　　　　　</t>
    <phoneticPr fontId="2"/>
  </si>
  <si>
    <t>氏　　名</t>
    <phoneticPr fontId="2"/>
  </si>
  <si>
    <t>４　　納入場所</t>
    <rPh sb="3" eb="5">
      <t>ノウニュウ</t>
    </rPh>
    <rPh sb="5" eb="7">
      <t>バショ</t>
    </rPh>
    <phoneticPr fontId="2"/>
  </si>
  <si>
    <t>３　　納入期間　　　　</t>
    <rPh sb="3" eb="5">
      <t>ノウニュウ</t>
    </rPh>
    <rPh sb="5" eb="7">
      <t>キカン</t>
    </rPh>
    <phoneticPr fontId="2"/>
  </si>
  <si>
    <t>　※添付書類有の場合、書類名を記入</t>
    <rPh sb="2" eb="4">
      <t>テンプ</t>
    </rPh>
    <rPh sb="4" eb="6">
      <t>ショルイ</t>
    </rPh>
    <rPh sb="6" eb="7">
      <t>ユウ</t>
    </rPh>
    <rPh sb="8" eb="10">
      <t>バアイ</t>
    </rPh>
    <rPh sb="11" eb="13">
      <t>ショルイ</t>
    </rPh>
    <rPh sb="13" eb="14">
      <t>メイ</t>
    </rPh>
    <rPh sb="15" eb="17">
      <t>キニュウ</t>
    </rPh>
    <phoneticPr fontId="2"/>
  </si>
  <si>
    <t>記載例</t>
    <rPh sb="0" eb="3">
      <t>キサイレイ</t>
    </rPh>
    <phoneticPr fontId="2"/>
  </si>
  <si>
    <t>３　　　納入場所</t>
    <rPh sb="4" eb="6">
      <t>ノウニュウ</t>
    </rPh>
    <rPh sb="6" eb="7">
      <t>バ</t>
    </rPh>
    <rPh sb="7" eb="8">
      <t>ショ</t>
    </rPh>
    <phoneticPr fontId="2"/>
  </si>
  <si>
    <t>所在地</t>
    <rPh sb="0" eb="3">
      <t>ショザイチ</t>
    </rPh>
    <phoneticPr fontId="2"/>
  </si>
  <si>
    <t>〒</t>
    <phoneticPr fontId="2"/>
  </si>
  <si>
    <t>代表者名</t>
    <rPh sb="0" eb="3">
      <t>ダイヒョウシャ</t>
    </rPh>
    <rPh sb="3" eb="4">
      <t>メイ</t>
    </rPh>
    <phoneticPr fontId="2"/>
  </si>
  <si>
    <t>一般競争入札（条件付）参加資格確認申請書</t>
    <rPh sb="7" eb="9">
      <t>ジョウケン</t>
    </rPh>
    <rPh sb="9" eb="10">
      <t>ツキ</t>
    </rPh>
    <rPh sb="13" eb="15">
      <t>シカク</t>
    </rPh>
    <rPh sb="15" eb="17">
      <t>カクニン</t>
    </rPh>
    <rPh sb="17" eb="19">
      <t>シンセイ</t>
    </rPh>
    <phoneticPr fontId="2"/>
  </si>
  <si>
    <t>（FAX番号</t>
    <rPh sb="4" eb="6">
      <t>バンゴウ</t>
    </rPh>
    <phoneticPr fontId="2"/>
  </si>
  <si>
    <t>権限を委任します。</t>
    <rPh sb="0" eb="2">
      <t>ケンゲン</t>
    </rPh>
    <rPh sb="3" eb="5">
      <t>イニン</t>
    </rPh>
    <phoneticPr fontId="2"/>
  </si>
  <si>
    <t>　私は、今般　　　     　　　　　を代理人と定め、下記案件の入札に関する一切の</t>
    <rPh sb="1" eb="2">
      <t>ワタシ</t>
    </rPh>
    <rPh sb="4" eb="6">
      <t>コンパン</t>
    </rPh>
    <rPh sb="20" eb="23">
      <t>ダイリニン</t>
    </rPh>
    <rPh sb="24" eb="25">
      <t>サダ</t>
    </rPh>
    <rPh sb="27" eb="29">
      <t>カキ</t>
    </rPh>
    <rPh sb="29" eb="31">
      <t>アンケン</t>
    </rPh>
    <rPh sb="32" eb="34">
      <t>ニュウサツ</t>
    </rPh>
    <rPh sb="35" eb="36">
      <t>カン</t>
    </rPh>
    <rPh sb="38" eb="40">
      <t>イッサイ</t>
    </rPh>
    <phoneticPr fontId="2"/>
  </si>
  <si>
    <t>記</t>
    <rPh sb="0" eb="1">
      <t>キ</t>
    </rPh>
    <phoneticPr fontId="2"/>
  </si>
  <si>
    <t>住所</t>
    <rPh sb="0" eb="2">
      <t>ジュウショ</t>
    </rPh>
    <phoneticPr fontId="2"/>
  </si>
  <si>
    <t>代理人（受任者の名前のみ）</t>
    <rPh sb="0" eb="3">
      <t>ダイリニン</t>
    </rPh>
    <rPh sb="4" eb="7">
      <t>ジュニンシャ</t>
    </rPh>
    <rPh sb="8" eb="10">
      <t>ナマエ</t>
    </rPh>
    <phoneticPr fontId="2"/>
  </si>
  <si>
    <t>契約を締結する権限を有している者</t>
    <rPh sb="0" eb="2">
      <t>ケイヤク</t>
    </rPh>
    <rPh sb="3" eb="5">
      <t>テイケツ</t>
    </rPh>
    <rPh sb="7" eb="9">
      <t>ケンゲン</t>
    </rPh>
    <rPh sb="10" eb="11">
      <t>ユウ</t>
    </rPh>
    <rPh sb="15" eb="16">
      <t>シャ</t>
    </rPh>
    <phoneticPr fontId="2"/>
  </si>
  <si>
    <t>資格申請で届け出た印</t>
    <rPh sb="0" eb="2">
      <t>シカク</t>
    </rPh>
    <rPh sb="2" eb="4">
      <t>シンセイ</t>
    </rPh>
    <rPh sb="5" eb="6">
      <t>トド</t>
    </rPh>
    <rPh sb="7" eb="8">
      <t>デ</t>
    </rPh>
    <rPh sb="9" eb="10">
      <t>イン</t>
    </rPh>
    <phoneticPr fontId="2"/>
  </si>
  <si>
    <t>受任者個人の住所・氏名</t>
    <rPh sb="0" eb="3">
      <t>ジュニンシャ</t>
    </rPh>
    <rPh sb="3" eb="5">
      <t>コジン</t>
    </rPh>
    <rPh sb="6" eb="8">
      <t>ジュウショ</t>
    </rPh>
    <rPh sb="9" eb="11">
      <t>シメイ</t>
    </rPh>
    <phoneticPr fontId="2"/>
  </si>
  <si>
    <t>受任印</t>
    <rPh sb="0" eb="2">
      <t>ジュニン</t>
    </rPh>
    <rPh sb="2" eb="3">
      <t>イン</t>
    </rPh>
    <phoneticPr fontId="2"/>
  </si>
  <si>
    <t>入札書に使用する印（受任者の個人印）</t>
    <rPh sb="0" eb="3">
      <t>ニュウサツショ</t>
    </rPh>
    <rPh sb="4" eb="6">
      <t>シヨウ</t>
    </rPh>
    <rPh sb="8" eb="9">
      <t>イン</t>
    </rPh>
    <rPh sb="10" eb="13">
      <t>ジュニンシャ</t>
    </rPh>
    <rPh sb="14" eb="16">
      <t>コジン</t>
    </rPh>
    <rPh sb="16" eb="17">
      <t>イン</t>
    </rPh>
    <phoneticPr fontId="2"/>
  </si>
  <si>
    <t>商号又は名称</t>
    <rPh sb="0" eb="2">
      <t>ショウゴウ</t>
    </rPh>
    <rPh sb="2" eb="3">
      <t>マタ</t>
    </rPh>
    <phoneticPr fontId="2"/>
  </si>
  <si>
    <t>代表者職氏名</t>
    <rPh sb="3" eb="4">
      <t>ショク</t>
    </rPh>
    <phoneticPr fontId="2"/>
  </si>
  <si>
    <t>氏名</t>
    <rPh sb="0" eb="2">
      <t>シメイ</t>
    </rPh>
    <phoneticPr fontId="2"/>
  </si>
  <si>
    <t>代理人</t>
    <rPh sb="0" eb="3">
      <t>ダイリニン</t>
    </rPh>
    <phoneticPr fontId="2"/>
  </si>
  <si>
    <t>※消費税及び地方消費税相当額を含まない。</t>
    <phoneticPr fontId="2"/>
  </si>
  <si>
    <t>※所在地、商号又は名称、代表者職氏名には、契約を締結する権限を有している者について、</t>
    <rPh sb="1" eb="4">
      <t>ショザイチ</t>
    </rPh>
    <rPh sb="5" eb="7">
      <t>ショウゴウ</t>
    </rPh>
    <rPh sb="7" eb="8">
      <t>マタ</t>
    </rPh>
    <rPh sb="9" eb="11">
      <t>メイショウ</t>
    </rPh>
    <rPh sb="12" eb="15">
      <t>ダイヒョウシャ</t>
    </rPh>
    <rPh sb="15" eb="16">
      <t>ショク</t>
    </rPh>
    <rPh sb="16" eb="18">
      <t>シメイ</t>
    </rPh>
    <rPh sb="21" eb="23">
      <t>ケイヤク</t>
    </rPh>
    <rPh sb="24" eb="26">
      <t>テイケツ</t>
    </rPh>
    <rPh sb="28" eb="30">
      <t>ケンゲン</t>
    </rPh>
    <rPh sb="31" eb="32">
      <t>ユウ</t>
    </rPh>
    <rPh sb="36" eb="37">
      <t>モノ</t>
    </rPh>
    <phoneticPr fontId="2"/>
  </si>
  <si>
    <t>　　年間予定総額</t>
    <phoneticPr fontId="2"/>
  </si>
  <si>
    <t>環境配慮条件に関する点数等報告書</t>
    <rPh sb="0" eb="2">
      <t>カンキョウ</t>
    </rPh>
    <rPh sb="2" eb="4">
      <t>ハイリョ</t>
    </rPh>
    <rPh sb="4" eb="6">
      <t>ジョウケン</t>
    </rPh>
    <rPh sb="7" eb="8">
      <t>カン</t>
    </rPh>
    <rPh sb="10" eb="12">
      <t>テンスウ</t>
    </rPh>
    <rPh sb="12" eb="13">
      <t>トウ</t>
    </rPh>
    <rPh sb="13" eb="16">
      <t>ホウコクショ</t>
    </rPh>
    <phoneticPr fontId="2"/>
  </si>
  <si>
    <t>入　　札　　書</t>
    <phoneticPr fontId="2"/>
  </si>
  <si>
    <t>※代理人が入札する場合には、代理人の「印」の部分に委任状に押印した受任印を押印してください。</t>
    <rPh sb="1" eb="4">
      <t>ダイリニン</t>
    </rPh>
    <rPh sb="5" eb="7">
      <t>ニュウサツ</t>
    </rPh>
    <rPh sb="9" eb="11">
      <t>バアイ</t>
    </rPh>
    <rPh sb="14" eb="17">
      <t>ダイリニン</t>
    </rPh>
    <rPh sb="19" eb="20">
      <t>イン</t>
    </rPh>
    <rPh sb="22" eb="24">
      <t>ブブン</t>
    </rPh>
    <rPh sb="25" eb="28">
      <t>イニンジョウ</t>
    </rPh>
    <rPh sb="29" eb="31">
      <t>オウイン</t>
    </rPh>
    <rPh sb="33" eb="35">
      <t>ジュニン</t>
    </rPh>
    <rPh sb="35" eb="36">
      <t>イン</t>
    </rPh>
    <rPh sb="37" eb="39">
      <t>オウイン</t>
    </rPh>
    <phoneticPr fontId="2"/>
  </si>
  <si>
    <t>注５　</t>
    <rPh sb="0" eb="1">
      <t>チュウ</t>
    </rPh>
    <phoneticPr fontId="2"/>
  </si>
  <si>
    <t>注４　</t>
    <rPh sb="0" eb="1">
      <t>チュウ</t>
    </rPh>
    <phoneticPr fontId="2"/>
  </si>
  <si>
    <t>注３　</t>
    <rPh sb="0" eb="1">
      <t>チュウ</t>
    </rPh>
    <phoneticPr fontId="2"/>
  </si>
  <si>
    <t>注２　</t>
    <rPh sb="0" eb="1">
      <t>チュウ</t>
    </rPh>
    <phoneticPr fontId="2"/>
  </si>
  <si>
    <t>本入札付属書は、入札書とともに封かんして提出すること。なお、本様式によっては積算の内容を明確に示すことができない場合には、任意様式に積算の内訳を記載して、入札書とともに提出すること。（任意様式は、本書各項目に準ずること。）</t>
    <rPh sb="0" eb="1">
      <t>ホン</t>
    </rPh>
    <rPh sb="1" eb="3">
      <t>ニュウサツ</t>
    </rPh>
    <rPh sb="3" eb="6">
      <t>フゾクショ</t>
    </rPh>
    <rPh sb="8" eb="11">
      <t>ニュウサツショ</t>
    </rPh>
    <rPh sb="15" eb="16">
      <t>フウ</t>
    </rPh>
    <rPh sb="20" eb="22">
      <t>テイシュツ</t>
    </rPh>
    <rPh sb="30" eb="31">
      <t>ホン</t>
    </rPh>
    <rPh sb="31" eb="33">
      <t>ヨウシキ</t>
    </rPh>
    <rPh sb="38" eb="40">
      <t>セキサン</t>
    </rPh>
    <rPh sb="41" eb="43">
      <t>ナイヨウ</t>
    </rPh>
    <rPh sb="44" eb="46">
      <t>メイカク</t>
    </rPh>
    <rPh sb="47" eb="48">
      <t>シメ</t>
    </rPh>
    <rPh sb="56" eb="58">
      <t>バアイ</t>
    </rPh>
    <rPh sb="61" eb="63">
      <t>ニンイ</t>
    </rPh>
    <rPh sb="63" eb="65">
      <t>ヨウシキ</t>
    </rPh>
    <rPh sb="66" eb="68">
      <t>セキサン</t>
    </rPh>
    <phoneticPr fontId="2"/>
  </si>
  <si>
    <t>注１　</t>
    <rPh sb="0" eb="1">
      <t>チュウ</t>
    </rPh>
    <phoneticPr fontId="2"/>
  </si>
  <si>
    <t>＜記載要領＞</t>
    <rPh sb="1" eb="3">
      <t>キサイ</t>
    </rPh>
    <rPh sb="3" eb="5">
      <t>ヨウリョウ</t>
    </rPh>
    <phoneticPr fontId="2"/>
  </si>
  <si>
    <t>９月</t>
  </si>
  <si>
    <t>８月</t>
  </si>
  <si>
    <t>７月</t>
  </si>
  <si>
    <t>６月</t>
  </si>
  <si>
    <t>５月</t>
  </si>
  <si>
    <t>４月</t>
  </si>
  <si>
    <t>３月</t>
  </si>
  <si>
    <t>２月</t>
    <rPh sb="1" eb="2">
      <t>ガツ</t>
    </rPh>
    <phoneticPr fontId="2"/>
  </si>
  <si>
    <t>(A)+(B)</t>
    <phoneticPr fontId="2"/>
  </si>
  <si>
    <t>小計(B)</t>
    <rPh sb="0" eb="2">
      <t>ショウケイ</t>
    </rPh>
    <phoneticPr fontId="2"/>
  </si>
  <si>
    <t>電力量
料金単価</t>
    <rPh sb="0" eb="2">
      <t>デンリョク</t>
    </rPh>
    <rPh sb="2" eb="3">
      <t>リョウ</t>
    </rPh>
    <rPh sb="4" eb="6">
      <t>リョウキン</t>
    </rPh>
    <rPh sb="6" eb="8">
      <t>タンカ</t>
    </rPh>
    <phoneticPr fontId="2"/>
  </si>
  <si>
    <t>使用予定
電力量
(kWh)</t>
    <rPh sb="0" eb="2">
      <t>シヨウ</t>
    </rPh>
    <rPh sb="2" eb="4">
      <t>ヨテイ</t>
    </rPh>
    <rPh sb="5" eb="7">
      <t>デンリョク</t>
    </rPh>
    <rPh sb="7" eb="8">
      <t>リョウ</t>
    </rPh>
    <phoneticPr fontId="2"/>
  </si>
  <si>
    <t>小計(A)</t>
    <rPh sb="0" eb="2">
      <t>ショウケイ</t>
    </rPh>
    <phoneticPr fontId="2"/>
  </si>
  <si>
    <t>力率
割引･
割増</t>
    <rPh sb="0" eb="1">
      <t>リキ</t>
    </rPh>
    <rPh sb="1" eb="2">
      <t>リツ</t>
    </rPh>
    <rPh sb="3" eb="5">
      <t>ワリビキ</t>
    </rPh>
    <rPh sb="7" eb="9">
      <t>ワリマシ</t>
    </rPh>
    <phoneticPr fontId="2"/>
  </si>
  <si>
    <t>基本料金
単価</t>
    <rPh sb="0" eb="2">
      <t>キホン</t>
    </rPh>
    <rPh sb="2" eb="4">
      <t>リョウキン</t>
    </rPh>
    <rPh sb="5" eb="7">
      <t>タンカ</t>
    </rPh>
    <phoneticPr fontId="2"/>
  </si>
  <si>
    <t>契約電力
(kW)</t>
    <rPh sb="0" eb="2">
      <t>ケイヤク</t>
    </rPh>
    <rPh sb="2" eb="4">
      <t>デンリョク</t>
    </rPh>
    <phoneticPr fontId="2"/>
  </si>
  <si>
    <t>月額合計</t>
    <rPh sb="0" eb="2">
      <t>ゲツガク</t>
    </rPh>
    <rPh sb="2" eb="4">
      <t>ゴウケイ</t>
    </rPh>
    <phoneticPr fontId="2"/>
  </si>
  <si>
    <t>基　本　料　金</t>
    <rPh sb="0" eb="3">
      <t>キホン</t>
    </rPh>
    <rPh sb="4" eb="7">
      <t>リョウキン</t>
    </rPh>
    <phoneticPr fontId="2"/>
  </si>
  <si>
    <t>使用月</t>
    <rPh sb="0" eb="2">
      <t>シヨウ</t>
    </rPh>
    <rPh sb="2" eb="3">
      <t>ツキ</t>
    </rPh>
    <phoneticPr fontId="2"/>
  </si>
  <si>
    <t>（単位：円）</t>
    <rPh sb="1" eb="3">
      <t>タンイ</t>
    </rPh>
    <rPh sb="4" eb="5">
      <t>エン</t>
    </rPh>
    <phoneticPr fontId="2"/>
  </si>
  <si>
    <t>入札付属書</t>
    <rPh sb="0" eb="2">
      <t>ニュウサツ</t>
    </rPh>
    <rPh sb="2" eb="5">
      <t>フゾクショ</t>
    </rPh>
    <phoneticPr fontId="2"/>
  </si>
  <si>
    <t>未利用エネルギー活用状況</t>
    <rPh sb="0" eb="3">
      <t>ミリヨウ</t>
    </rPh>
    <rPh sb="8" eb="10">
      <t>カツヨウ</t>
    </rPh>
    <rPh sb="10" eb="12">
      <t>ジョウキョウ</t>
    </rPh>
    <phoneticPr fontId="2"/>
  </si>
  <si>
    <t>再生可能エネルギー導入状況</t>
    <rPh sb="0" eb="2">
      <t>サイセイ</t>
    </rPh>
    <rPh sb="2" eb="4">
      <t>カノウ</t>
    </rPh>
    <rPh sb="9" eb="11">
      <t>ドウニュウ</t>
    </rPh>
    <rPh sb="11" eb="13">
      <t>ジョウキョウ</t>
    </rPh>
    <phoneticPr fontId="2"/>
  </si>
  <si>
    <t>代 表 者 氏 名</t>
    <rPh sb="0" eb="1">
      <t>ダイ</t>
    </rPh>
    <rPh sb="2" eb="3">
      <t>オモテ</t>
    </rPh>
    <rPh sb="4" eb="5">
      <t>シャ</t>
    </rPh>
    <rPh sb="6" eb="7">
      <t>シ</t>
    </rPh>
    <rPh sb="8" eb="9">
      <t>メイ</t>
    </rPh>
    <phoneticPr fontId="2"/>
  </si>
  <si>
    <t>基本料金、電力量料金ごとの月額については、それぞれ小数点以下第３位を四捨五入する。基本料金及び電力量料金の合計金額（月額）に、円位未満の端数があるときは、その端数を切り捨てし、また、参考総価金額に、円位未満の端数があるときは、その端数を切り捨てした金額を記載すること。</t>
    <rPh sb="0" eb="2">
      <t>キホン</t>
    </rPh>
    <rPh sb="2" eb="4">
      <t>リョウキン</t>
    </rPh>
    <rPh sb="5" eb="8">
      <t>デンリョクリョウ</t>
    </rPh>
    <rPh sb="8" eb="10">
      <t>リョウキン</t>
    </rPh>
    <rPh sb="13" eb="15">
      <t>ゲツガク</t>
    </rPh>
    <rPh sb="25" eb="28">
      <t>ショウスウテン</t>
    </rPh>
    <rPh sb="28" eb="30">
      <t>イカ</t>
    </rPh>
    <rPh sb="30" eb="31">
      <t>ダイ</t>
    </rPh>
    <rPh sb="32" eb="33">
      <t>イ</t>
    </rPh>
    <rPh sb="34" eb="38">
      <t>シシャゴニュウ</t>
    </rPh>
    <rPh sb="41" eb="43">
      <t>キホン</t>
    </rPh>
    <rPh sb="43" eb="45">
      <t>リョウキン</t>
    </rPh>
    <rPh sb="45" eb="46">
      <t>オヨ</t>
    </rPh>
    <rPh sb="47" eb="50">
      <t>デンリョクリョウ</t>
    </rPh>
    <rPh sb="50" eb="52">
      <t>リョウキン</t>
    </rPh>
    <rPh sb="53" eb="55">
      <t>ゴウケイ</t>
    </rPh>
    <rPh sb="55" eb="57">
      <t>キンガク</t>
    </rPh>
    <rPh sb="58" eb="60">
      <t>ゲツガク</t>
    </rPh>
    <rPh sb="63" eb="64">
      <t>エン</t>
    </rPh>
    <rPh sb="64" eb="65">
      <t>イ</t>
    </rPh>
    <rPh sb="65" eb="67">
      <t>ミマン</t>
    </rPh>
    <rPh sb="68" eb="70">
      <t>ハスウ</t>
    </rPh>
    <rPh sb="79" eb="81">
      <t>ハスウ</t>
    </rPh>
    <rPh sb="82" eb="83">
      <t>キ</t>
    </rPh>
    <rPh sb="84" eb="85">
      <t>ス</t>
    </rPh>
    <rPh sb="91" eb="93">
      <t>サンコウ</t>
    </rPh>
    <rPh sb="93" eb="95">
      <t>ソウカ</t>
    </rPh>
    <rPh sb="95" eb="97">
      <t>キンガク</t>
    </rPh>
    <rPh sb="99" eb="100">
      <t>エン</t>
    </rPh>
    <rPh sb="100" eb="101">
      <t>イ</t>
    </rPh>
    <rPh sb="101" eb="103">
      <t>ミマン</t>
    </rPh>
    <rPh sb="104" eb="106">
      <t>ハスウ</t>
    </rPh>
    <rPh sb="115" eb="117">
      <t>ハスウ</t>
    </rPh>
    <rPh sb="118" eb="119">
      <t>キ</t>
    </rPh>
    <rPh sb="120" eb="121">
      <t>ス</t>
    </rPh>
    <rPh sb="124" eb="126">
      <t>キンガク</t>
    </rPh>
    <rPh sb="127" eb="129">
      <t>キサイ</t>
    </rPh>
    <phoneticPr fontId="2"/>
  </si>
  <si>
    <t>［入 札 額］</t>
    <phoneticPr fontId="2"/>
  </si>
  <si>
    <t xml:space="preserve"> 　記入押印してください。</t>
    <phoneticPr fontId="2"/>
  </si>
  <si>
    <t>　 なお、この場合には、上段の代表者の印は必要ありません。</t>
    <rPh sb="7" eb="9">
      <t>バアイ</t>
    </rPh>
    <rPh sb="12" eb="14">
      <t>ジョウダン</t>
    </rPh>
    <rPh sb="15" eb="18">
      <t>ダイヒョウシャ</t>
    </rPh>
    <rPh sb="19" eb="20">
      <t>イン</t>
    </rPh>
    <rPh sb="21" eb="23">
      <t>ヒツヨウ</t>
    </rPh>
    <phoneticPr fontId="2"/>
  </si>
  <si>
    <t>上記表中基本料金の「小計A」の欄には、契約電力に基づく基本料金の月額を記載すること。（力率に応じた割引又は割増がある場合は、当該率を「力率割引・割増」欄に記入の上、割引又は割増後の金額を記載すること。）</t>
    <rPh sb="0" eb="2">
      <t>ジョウキ</t>
    </rPh>
    <rPh sb="2" eb="4">
      <t>ヒョウチュウ</t>
    </rPh>
    <rPh sb="4" eb="6">
      <t>キホン</t>
    </rPh>
    <rPh sb="6" eb="8">
      <t>リョウキン</t>
    </rPh>
    <rPh sb="10" eb="12">
      <t>ショウケイ</t>
    </rPh>
    <rPh sb="15" eb="16">
      <t>ラン</t>
    </rPh>
    <rPh sb="19" eb="21">
      <t>ケイヤク</t>
    </rPh>
    <rPh sb="21" eb="23">
      <t>デンリョク</t>
    </rPh>
    <rPh sb="24" eb="25">
      <t>モト</t>
    </rPh>
    <rPh sb="27" eb="29">
      <t>キホン</t>
    </rPh>
    <rPh sb="29" eb="31">
      <t>リョウキン</t>
    </rPh>
    <rPh sb="32" eb="34">
      <t>ゲツガク</t>
    </rPh>
    <rPh sb="35" eb="37">
      <t>キサイ</t>
    </rPh>
    <rPh sb="43" eb="45">
      <t>リキリツ</t>
    </rPh>
    <rPh sb="46" eb="47">
      <t>オウ</t>
    </rPh>
    <rPh sb="49" eb="51">
      <t>ワリビキ</t>
    </rPh>
    <rPh sb="51" eb="52">
      <t>マタ</t>
    </rPh>
    <rPh sb="53" eb="55">
      <t>ワリマシ</t>
    </rPh>
    <rPh sb="58" eb="60">
      <t>バアイ</t>
    </rPh>
    <rPh sb="62" eb="64">
      <t>トウガイ</t>
    </rPh>
    <rPh sb="64" eb="65">
      <t>リツ</t>
    </rPh>
    <rPh sb="67" eb="69">
      <t>リキリツ</t>
    </rPh>
    <rPh sb="69" eb="71">
      <t>ワリビキ</t>
    </rPh>
    <rPh sb="72" eb="74">
      <t>ワリマシ</t>
    </rPh>
    <rPh sb="77" eb="79">
      <t>キニュウ</t>
    </rPh>
    <rPh sb="80" eb="81">
      <t>ウエ</t>
    </rPh>
    <rPh sb="82" eb="84">
      <t>ワリビキ</t>
    </rPh>
    <rPh sb="84" eb="85">
      <t>マタ</t>
    </rPh>
    <rPh sb="86" eb="88">
      <t>ワリマシ</t>
    </rPh>
    <rPh sb="88" eb="89">
      <t>ゴ</t>
    </rPh>
    <rPh sb="90" eb="92">
      <t>キンガク</t>
    </rPh>
    <rPh sb="93" eb="95">
      <t>キサイ</t>
    </rPh>
    <phoneticPr fontId="2"/>
  </si>
  <si>
    <t>住　　　　 　所</t>
    <rPh sb="0" eb="1">
      <t>ジュウ</t>
    </rPh>
    <rPh sb="7" eb="8">
      <t>ショ</t>
    </rPh>
    <phoneticPr fontId="2"/>
  </si>
  <si>
    <t>電力量料金は、燃料費調整額及び再生可能エネルギー発電促進賦課金を含まない金額とすること。</t>
    <rPh sb="0" eb="3">
      <t>デンリョクリョウ</t>
    </rPh>
    <rPh sb="3" eb="5">
      <t>リョウキン</t>
    </rPh>
    <rPh sb="7" eb="10">
      <t>ネンリョウヒ</t>
    </rPh>
    <rPh sb="10" eb="13">
      <t>チョウセイガク</t>
    </rPh>
    <rPh sb="13" eb="14">
      <t>オヨ</t>
    </rPh>
    <rPh sb="15" eb="17">
      <t>サイセイ</t>
    </rPh>
    <rPh sb="17" eb="19">
      <t>カノウ</t>
    </rPh>
    <rPh sb="24" eb="26">
      <t>ハツデン</t>
    </rPh>
    <rPh sb="26" eb="28">
      <t>ソクシン</t>
    </rPh>
    <rPh sb="28" eb="30">
      <t>フカ</t>
    </rPh>
    <rPh sb="30" eb="31">
      <t>キン</t>
    </rPh>
    <rPh sb="32" eb="33">
      <t>フク</t>
    </rPh>
    <rPh sb="36" eb="38">
      <t>キンガク</t>
    </rPh>
    <phoneticPr fontId="2"/>
  </si>
  <si>
    <t>別紙①</t>
    <rPh sb="0" eb="2">
      <t>ベッシ</t>
    </rPh>
    <phoneticPr fontId="2"/>
  </si>
  <si>
    <t>1kWh当たりの二酸化炭素排出係数
　　　（単位：kg-CO2/kWh）
　　　（調整後排出係数適用）</t>
    <rPh sb="4" eb="5">
      <t>ア</t>
    </rPh>
    <rPh sb="8" eb="11">
      <t>ニサンカ</t>
    </rPh>
    <rPh sb="11" eb="13">
      <t>タンソ</t>
    </rPh>
    <rPh sb="13" eb="15">
      <t>ハイシュツ</t>
    </rPh>
    <rPh sb="15" eb="17">
      <t>ケイスウ</t>
    </rPh>
    <rPh sb="22" eb="24">
      <t>タンイ</t>
    </rPh>
    <rPh sb="41" eb="44">
      <t>チョウセイゴ</t>
    </rPh>
    <rPh sb="44" eb="46">
      <t>ハイシュツ</t>
    </rPh>
    <rPh sb="46" eb="48">
      <t>ケイスウ</t>
    </rPh>
    <rPh sb="48" eb="50">
      <t>テキヨウ</t>
    </rPh>
    <phoneticPr fontId="2"/>
  </si>
  <si>
    <t>別紙③</t>
    <rPh sb="0" eb="2">
      <t>ベッシ</t>
    </rPh>
    <phoneticPr fontId="2"/>
  </si>
  <si>
    <t>別紙②-ア</t>
    <rPh sb="0" eb="2">
      <t>ベッシ</t>
    </rPh>
    <phoneticPr fontId="2"/>
  </si>
  <si>
    <t>別紙②-イ</t>
    <rPh sb="0" eb="2">
      <t>ベッシ</t>
    </rPh>
    <phoneticPr fontId="2"/>
  </si>
  <si>
    <t>別紙④-ア</t>
    <rPh sb="0" eb="2">
      <t>ベッシ</t>
    </rPh>
    <phoneticPr fontId="2"/>
  </si>
  <si>
    <t>別紙④-イ</t>
    <rPh sb="0" eb="2">
      <t>ベッシ</t>
    </rPh>
    <phoneticPr fontId="2"/>
  </si>
  <si>
    <t>kwh</t>
    <phoneticPr fontId="2"/>
  </si>
  <si>
    <t>(A)+(B)</t>
    <phoneticPr fontId="2"/>
  </si>
  <si>
    <t>※押印は不要です。</t>
    <rPh sb="1" eb="3">
      <t>オウイン</t>
    </rPh>
    <rPh sb="4" eb="6">
      <t>フヨウ</t>
    </rPh>
    <phoneticPr fontId="2"/>
  </si>
  <si>
    <t>※この金額を入札額とすること。</t>
    <rPh sb="3" eb="5">
      <t>キンガク</t>
    </rPh>
    <rPh sb="6" eb="9">
      <t>ニュウサツガク</t>
    </rPh>
    <phoneticPr fontId="2"/>
  </si>
  <si>
    <t xml:space="preserve">※入札額は，入札付属書に記載した「参考総価金額」を記載すること。       </t>
    <rPh sb="1" eb="4">
      <t>ニュウサツガク</t>
    </rPh>
    <rPh sb="12" eb="14">
      <t>キサイ</t>
    </rPh>
    <rPh sb="17" eb="19">
      <t>サンコウ</t>
    </rPh>
    <rPh sb="19" eb="20">
      <t>ソウ</t>
    </rPh>
    <rPh sb="20" eb="21">
      <t>カ</t>
    </rPh>
    <rPh sb="21" eb="23">
      <t>キンガク</t>
    </rPh>
    <phoneticPr fontId="2"/>
  </si>
  <si>
    <t xml:space="preserve">（１）環境配慮条件に関する点数等報告書（別紙②-イ)
（２）電気事業法（昭和39年法律第170号）第２条の２の規定により小売電気事業の登録　
　を受けていることを証明できる書類の写し
</t>
    <rPh sb="31" eb="33">
      <t>デンキ</t>
    </rPh>
    <rPh sb="33" eb="35">
      <t>ジギョウ</t>
    </rPh>
    <rPh sb="35" eb="36">
      <t>ホウ</t>
    </rPh>
    <rPh sb="37" eb="39">
      <t>ショウワ</t>
    </rPh>
    <rPh sb="41" eb="42">
      <t>ネン</t>
    </rPh>
    <rPh sb="42" eb="44">
      <t>ホウリツ</t>
    </rPh>
    <rPh sb="44" eb="45">
      <t>ダイ</t>
    </rPh>
    <rPh sb="48" eb="49">
      <t>ゴウ</t>
    </rPh>
    <rPh sb="61" eb="63">
      <t>コウ</t>
    </rPh>
    <rPh sb="68" eb="70">
      <t>トウロク</t>
    </rPh>
    <rPh sb="74" eb="75">
      <t>ウ</t>
    </rPh>
    <rPh sb="82" eb="84">
      <t>ショウメイ</t>
    </rPh>
    <phoneticPr fontId="2"/>
  </si>
  <si>
    <t>電 力 量 料 金</t>
    <rPh sb="0" eb="1">
      <t>デン</t>
    </rPh>
    <rPh sb="2" eb="3">
      <t>チカラ</t>
    </rPh>
    <rPh sb="4" eb="5">
      <t>リョウ</t>
    </rPh>
    <rPh sb="6" eb="7">
      <t>リョウ</t>
    </rPh>
    <rPh sb="8" eb="9">
      <t>キン</t>
    </rPh>
    <phoneticPr fontId="2"/>
  </si>
  <si>
    <t>入札参加者</t>
    <rPh sb="0" eb="2">
      <t>ニュウサツ</t>
    </rPh>
    <rPh sb="2" eb="5">
      <t>サンカシャ</t>
    </rPh>
    <phoneticPr fontId="2"/>
  </si>
  <si>
    <t>（所在地）</t>
    <rPh sb="1" eb="4">
      <t>ショザイチ</t>
    </rPh>
    <phoneticPr fontId="2"/>
  </si>
  <si>
    <t>（商号又は名称）</t>
    <rPh sb="1" eb="3">
      <t>ショウゴウ</t>
    </rPh>
    <rPh sb="3" eb="4">
      <t>マタ</t>
    </rPh>
    <rPh sb="5" eb="7">
      <t>メイショウ</t>
    </rPh>
    <phoneticPr fontId="2"/>
  </si>
  <si>
    <t>岡山県立美術館で使用する電気の調達</t>
    <rPh sb="0" eb="3">
      <t>オカヤマケン</t>
    </rPh>
    <rPh sb="3" eb="7">
      <t>リツビジュツカン</t>
    </rPh>
    <phoneticPr fontId="2"/>
  </si>
  <si>
    <t>岡山県岡山市北区天神町８－４８</t>
    <rPh sb="0" eb="3">
      <t>オカヤマケン</t>
    </rPh>
    <rPh sb="3" eb="6">
      <t>オカヤマシ</t>
    </rPh>
    <rPh sb="6" eb="8">
      <t>キタク</t>
    </rPh>
    <rPh sb="8" eb="11">
      <t>テンジンチョウ</t>
    </rPh>
    <phoneticPr fontId="2"/>
  </si>
  <si>
    <t>　岡山県立美術館で使用する電気の調達に係る環境配慮条件に関する当社の点数等については、下記のとおり相違ありません。</t>
    <rPh sb="1" eb="4">
      <t>オカヤマケン</t>
    </rPh>
    <rPh sb="4" eb="8">
      <t>リツビジュツカン</t>
    </rPh>
    <rPh sb="9" eb="11">
      <t>シヨウ</t>
    </rPh>
    <rPh sb="13" eb="15">
      <t>デンキ</t>
    </rPh>
    <rPh sb="16" eb="18">
      <t>チョウタツ</t>
    </rPh>
    <rPh sb="19" eb="20">
      <t>カカ</t>
    </rPh>
    <rPh sb="21" eb="23">
      <t>カンキョウ</t>
    </rPh>
    <rPh sb="23" eb="25">
      <t>ハイリョ</t>
    </rPh>
    <rPh sb="25" eb="27">
      <t>ジョウケン</t>
    </rPh>
    <rPh sb="28" eb="29">
      <t>カン</t>
    </rPh>
    <rPh sb="31" eb="33">
      <t>トウシャ</t>
    </rPh>
    <rPh sb="34" eb="36">
      <t>テンスウ</t>
    </rPh>
    <rPh sb="36" eb="37">
      <t>トウ</t>
    </rPh>
    <rPh sb="43" eb="45">
      <t>カキ</t>
    </rPh>
    <rPh sb="49" eb="51">
      <t>ソウイ</t>
    </rPh>
    <phoneticPr fontId="2"/>
  </si>
  <si>
    <t>岡山県岡山市北区天神町８－４８</t>
    <rPh sb="0" eb="3">
      <t>オカヤマケン</t>
    </rPh>
    <rPh sb="3" eb="6">
      <t>オカヤマシ</t>
    </rPh>
    <rPh sb="6" eb="7">
      <t>キタ</t>
    </rPh>
    <rPh sb="7" eb="8">
      <t>ク</t>
    </rPh>
    <rPh sb="8" eb="11">
      <t>テンジンチョウ</t>
    </rPh>
    <phoneticPr fontId="2"/>
  </si>
  <si>
    <t>１０月</t>
  </si>
  <si>
    <t>１１月</t>
  </si>
  <si>
    <t>岡山県立美術館</t>
    <rPh sb="0" eb="7">
      <t>オカヤマケンリツビジュツカン</t>
    </rPh>
    <phoneticPr fontId="2"/>
  </si>
  <si>
    <t>注１：「自社の基準値」、「点数」には、別添３により算出した値を記載すること。</t>
    <rPh sb="0" eb="1">
      <t>チュウ</t>
    </rPh>
    <phoneticPr fontId="2"/>
  </si>
  <si>
    <t>注２：合計点数が７０点以上の者を、本案件の入札適合者とする。</t>
    <rPh sb="0" eb="1">
      <t>チュウ</t>
    </rPh>
    <phoneticPr fontId="2"/>
  </si>
  <si>
    <t>注３：条件を満たすことを示す書類を添付すること。（任意様式）</t>
    <rPh sb="0" eb="1">
      <t>チュウ</t>
    </rPh>
    <rPh sb="25" eb="27">
      <t>ニンイ</t>
    </rPh>
    <rPh sb="27" eb="29">
      <t>ヨウシキ</t>
    </rPh>
    <phoneticPr fontId="2"/>
  </si>
  <si>
    <t>　　令和　　　　年　　　月　　　日</t>
    <rPh sb="2" eb="4">
      <t>レイワ</t>
    </rPh>
    <rPh sb="8" eb="9">
      <t>ネン</t>
    </rPh>
    <rPh sb="12" eb="13">
      <t>ツキ</t>
    </rPh>
    <rPh sb="16" eb="17">
      <t>ヒ</t>
    </rPh>
    <phoneticPr fontId="2"/>
  </si>
  <si>
    <t>④</t>
    <phoneticPr fontId="2"/>
  </si>
  <si>
    <t>項目</t>
    <rPh sb="0" eb="2">
      <t>コウモク</t>
    </rPh>
    <phoneticPr fontId="2"/>
  </si>
  <si>
    <t>取組の有無</t>
    <rPh sb="0" eb="2">
      <t>トリクミ</t>
    </rPh>
    <rPh sb="3" eb="5">
      <t>ウム</t>
    </rPh>
    <phoneticPr fontId="2"/>
  </si>
  <si>
    <t>点数</t>
    <rPh sb="0" eb="2">
      <t>テンスウ</t>
    </rPh>
    <phoneticPr fontId="2"/>
  </si>
  <si>
    <t>①～④の合計点数</t>
    <rPh sb="4" eb="6">
      <t>ゴウケイ</t>
    </rPh>
    <rPh sb="6" eb="8">
      <t>テンスウ</t>
    </rPh>
    <phoneticPr fontId="2"/>
  </si>
  <si>
    <t>×100／110↓</t>
    <phoneticPr fontId="2"/>
  </si>
  <si>
    <t>入札付属書に記載する参考総価金額は、入札者が消費税法第9条第1項に規定する課税事業者であるか免税事業者であるかに関わらず、見積もった３ヶ年予定総額の110分の100に相当する金額とすること。</t>
    <rPh sb="0" eb="2">
      <t>ニュウサツ</t>
    </rPh>
    <rPh sb="2" eb="4">
      <t>フゾク</t>
    </rPh>
    <rPh sb="4" eb="5">
      <t>ショ</t>
    </rPh>
    <rPh sb="6" eb="8">
      <t>キサイ</t>
    </rPh>
    <rPh sb="10" eb="12">
      <t>サンコウ</t>
    </rPh>
    <rPh sb="12" eb="14">
      <t>ソウカ</t>
    </rPh>
    <rPh sb="14" eb="16">
      <t>キンガク</t>
    </rPh>
    <rPh sb="18" eb="21">
      <t>ニュウサツシャ</t>
    </rPh>
    <rPh sb="22" eb="25">
      <t>ショウヒゼイ</t>
    </rPh>
    <rPh sb="25" eb="26">
      <t>ホウ</t>
    </rPh>
    <rPh sb="26" eb="27">
      <t>ダイ</t>
    </rPh>
    <rPh sb="28" eb="29">
      <t>ジョウ</t>
    </rPh>
    <rPh sb="29" eb="30">
      <t>ダイ</t>
    </rPh>
    <rPh sb="31" eb="32">
      <t>コウ</t>
    </rPh>
    <rPh sb="33" eb="35">
      <t>キテイ</t>
    </rPh>
    <rPh sb="37" eb="39">
      <t>カゼイ</t>
    </rPh>
    <rPh sb="39" eb="42">
      <t>ジギョウシャ</t>
    </rPh>
    <rPh sb="46" eb="48">
      <t>メンゼイ</t>
    </rPh>
    <rPh sb="48" eb="51">
      <t>ジギョウシャ</t>
    </rPh>
    <rPh sb="56" eb="57">
      <t>カカ</t>
    </rPh>
    <rPh sb="61" eb="63">
      <t>ミツ</t>
    </rPh>
    <rPh sb="68" eb="69">
      <t>ネン</t>
    </rPh>
    <rPh sb="69" eb="71">
      <t>ヨテイ</t>
    </rPh>
    <rPh sb="71" eb="73">
      <t>ソウガク</t>
    </rPh>
    <rPh sb="73" eb="74">
      <t>キンガク</t>
    </rPh>
    <rPh sb="77" eb="78">
      <t>ブン</t>
    </rPh>
    <rPh sb="83" eb="85">
      <t>ソウトウ</t>
    </rPh>
    <rPh sb="87" eb="89">
      <t>キンガク</t>
    </rPh>
    <phoneticPr fontId="2"/>
  </si>
  <si>
    <t>毎月の基本料金の積算方法</t>
    <rPh sb="0" eb="2">
      <t>マイツキ</t>
    </rPh>
    <rPh sb="3" eb="5">
      <t>キホン</t>
    </rPh>
    <rPh sb="5" eb="7">
      <t>リョウキン</t>
    </rPh>
    <rPh sb="8" eb="10">
      <t>セキサン</t>
    </rPh>
    <rPh sb="10" eb="12">
      <t>ホウホウ</t>
    </rPh>
    <phoneticPr fontId="2"/>
  </si>
  <si>
    <t>毎月の電力量料金の積算方法</t>
    <rPh sb="0" eb="2">
      <t>マイツキ</t>
    </rPh>
    <rPh sb="3" eb="6">
      <t>デンリョクリョウ</t>
    </rPh>
    <rPh sb="6" eb="8">
      <t>リョウキン</t>
    </rPh>
    <rPh sb="9" eb="11">
      <t>セキサン</t>
    </rPh>
    <rPh sb="11" eb="13">
      <t>ホウホウ</t>
    </rPh>
    <phoneticPr fontId="2"/>
  </si>
  <si>
    <t>その他の割引</t>
    <rPh sb="2" eb="3">
      <t>タ</t>
    </rPh>
    <rPh sb="4" eb="6">
      <t>ワリビキ</t>
    </rPh>
    <phoneticPr fontId="2"/>
  </si>
  <si>
    <t>岡山県立美術館　管理者　平井　哲哉　殿</t>
    <rPh sb="3" eb="7">
      <t>リツビジュツカン</t>
    </rPh>
    <rPh sb="8" eb="11">
      <t>カンリシャ</t>
    </rPh>
    <rPh sb="12" eb="14">
      <t>ヒライ</t>
    </rPh>
    <rPh sb="15" eb="17">
      <t>テツヤ</t>
    </rPh>
    <rPh sb="18" eb="19">
      <t>ドノ</t>
    </rPh>
    <phoneticPr fontId="2"/>
  </si>
  <si>
    <t>　令和５年９月１日付けで公告のあった一般競争入札（条件付）に参加したいので，別添のとおり関係資料を添えて申し込みます。
　なお，入札参加資格を満たしていること及び添付書類のすべての記載事項については，事実と相違ないことを誓約します。</t>
    <rPh sb="1" eb="3">
      <t>レイワ</t>
    </rPh>
    <rPh sb="4" eb="5">
      <t>ネン</t>
    </rPh>
    <rPh sb="6" eb="7">
      <t>ガツ</t>
    </rPh>
    <rPh sb="8" eb="9">
      <t>ニチ</t>
    </rPh>
    <rPh sb="9" eb="10">
      <t>ツ</t>
    </rPh>
    <rPh sb="12" eb="14">
      <t>コウコク</t>
    </rPh>
    <rPh sb="44" eb="46">
      <t>カンケイ</t>
    </rPh>
    <rPh sb="46" eb="48">
      <t>シリョウ</t>
    </rPh>
    <rPh sb="54" eb="55">
      <t>コ</t>
    </rPh>
    <rPh sb="64" eb="66">
      <t>ニュウサツ</t>
    </rPh>
    <rPh sb="66" eb="68">
      <t>サンカ</t>
    </rPh>
    <rPh sb="68" eb="70">
      <t>シカク</t>
    </rPh>
    <rPh sb="71" eb="72">
      <t>ミ</t>
    </rPh>
    <phoneticPr fontId="2"/>
  </si>
  <si>
    <t>令和５年１２月１日から令和８年１１月３０日まで</t>
    <rPh sb="0" eb="2">
      <t>レイワ</t>
    </rPh>
    <rPh sb="3" eb="4">
      <t>ネン</t>
    </rPh>
    <rPh sb="4" eb="5">
      <t>ヘイネン</t>
    </rPh>
    <rPh sb="6" eb="7">
      <t>ガツ</t>
    </rPh>
    <rPh sb="8" eb="9">
      <t>ニチ</t>
    </rPh>
    <rPh sb="11" eb="13">
      <t>レイワ</t>
    </rPh>
    <rPh sb="14" eb="15">
      <t>ネン</t>
    </rPh>
    <rPh sb="15" eb="16">
      <t>ヘイネン</t>
    </rPh>
    <rPh sb="17" eb="18">
      <t>ガツ</t>
    </rPh>
    <rPh sb="20" eb="21">
      <t>ニチ</t>
    </rPh>
    <phoneticPr fontId="2"/>
  </si>
  <si>
    <t>令和３年度の状況</t>
    <rPh sb="0" eb="2">
      <t>レイワ</t>
    </rPh>
    <rPh sb="3" eb="5">
      <t>ネンド</t>
    </rPh>
    <rPh sb="5" eb="7">
      <t>ヘイネンド</t>
    </rPh>
    <rPh sb="6" eb="8">
      <t>ジョウキョウ</t>
    </rPh>
    <phoneticPr fontId="2"/>
  </si>
  <si>
    <t>需要家への省エネルギー・節電に関する情報提供の取組</t>
    <rPh sb="0" eb="3">
      <t>ジュヨウカ</t>
    </rPh>
    <rPh sb="2" eb="3">
      <t>カ</t>
    </rPh>
    <rPh sb="5" eb="6">
      <t>ショウ</t>
    </rPh>
    <rPh sb="12" eb="14">
      <t>セツデン</t>
    </rPh>
    <rPh sb="15" eb="16">
      <t>カン</t>
    </rPh>
    <rPh sb="18" eb="20">
      <t>ジョウホウ</t>
    </rPh>
    <rPh sb="20" eb="22">
      <t>テイキョウ</t>
    </rPh>
    <rPh sb="23" eb="25">
      <t>トリクミ</t>
    </rPh>
    <phoneticPr fontId="2"/>
  </si>
  <si>
    <t>令和５年１２月</t>
    <rPh sb="0" eb="2">
      <t>レイワ</t>
    </rPh>
    <phoneticPr fontId="2"/>
  </si>
  <si>
    <t>令和６年　１月</t>
    <rPh sb="0" eb="2">
      <t>レイワ</t>
    </rPh>
    <rPh sb="3" eb="4">
      <t>ネン</t>
    </rPh>
    <rPh sb="4" eb="5">
      <t>ヘイネン</t>
    </rPh>
    <rPh sb="6" eb="7">
      <t>ガツ</t>
    </rPh>
    <phoneticPr fontId="2"/>
  </si>
  <si>
    <t>令和６年１２月</t>
    <rPh sb="0" eb="2">
      <t>レイワ</t>
    </rPh>
    <phoneticPr fontId="2"/>
  </si>
  <si>
    <t>令和８年　１月</t>
    <rPh sb="0" eb="2">
      <t>レイワ</t>
    </rPh>
    <rPh sb="3" eb="4">
      <t>ネン</t>
    </rPh>
    <rPh sb="4" eb="5">
      <t>ヘイネン</t>
    </rPh>
    <rPh sb="6" eb="7">
      <t>ガツ</t>
    </rPh>
    <phoneticPr fontId="2"/>
  </si>
  <si>
    <t>令和７年　１月</t>
    <rPh sb="0" eb="2">
      <t>レイワ</t>
    </rPh>
    <rPh sb="3" eb="4">
      <t>ネン</t>
    </rPh>
    <rPh sb="4" eb="5">
      <t>ヘイネン</t>
    </rPh>
    <rPh sb="6" eb="7">
      <t>ガツ</t>
    </rPh>
    <phoneticPr fontId="2"/>
  </si>
  <si>
    <t>令和７年１２月</t>
    <rPh sb="0" eb="2">
      <t>レイワ</t>
    </rPh>
    <phoneticPr fontId="2"/>
  </si>
  <si>
    <t>年間予定金額
（R5.12.1～R6.11.30）</t>
    <rPh sb="0" eb="2">
      <t>ネンカン</t>
    </rPh>
    <rPh sb="2" eb="4">
      <t>ヨテイ</t>
    </rPh>
    <rPh sb="4" eb="6">
      <t>キンガク</t>
    </rPh>
    <phoneticPr fontId="2"/>
  </si>
  <si>
    <t>年間予定金額
（R6.12.1～R7.11.30）</t>
    <rPh sb="0" eb="2">
      <t>ネンカン</t>
    </rPh>
    <rPh sb="2" eb="4">
      <t>ヨテイ</t>
    </rPh>
    <rPh sb="4" eb="6">
      <t>キンガク</t>
    </rPh>
    <phoneticPr fontId="2"/>
  </si>
  <si>
    <t>年間予定金額
（R7.12.1～R8.11.30）</t>
    <rPh sb="0" eb="2">
      <t>ネンカン</t>
    </rPh>
    <rPh sb="2" eb="4">
      <t>ヨテイ</t>
    </rPh>
    <rPh sb="4" eb="6">
      <t>キンガク</t>
    </rPh>
    <phoneticPr fontId="2"/>
  </si>
  <si>
    <t>３ヶ年予定総額
(R5.12.1～R8.11.30)</t>
    <rPh sb="2" eb="3">
      <t>ネン</t>
    </rPh>
    <rPh sb="3" eb="5">
      <t>ヨテイ</t>
    </rPh>
    <rPh sb="5" eb="7">
      <t>ソウガク</t>
    </rPh>
    <phoneticPr fontId="2"/>
  </si>
  <si>
    <t>参考総価金額(税抜)
(R5.12.1～R8.11.30)</t>
    <rPh sb="0" eb="2">
      <t>サンコウ</t>
    </rPh>
    <rPh sb="2" eb="3">
      <t>ソウ</t>
    </rPh>
    <rPh sb="3" eb="4">
      <t>アタイ</t>
    </rPh>
    <rPh sb="4" eb="6">
      <t>キンガク</t>
    </rPh>
    <rPh sb="7" eb="8">
      <t>ゼイ</t>
    </rPh>
    <rPh sb="8" eb="9">
      <t>ヌ</t>
    </rPh>
    <phoneticPr fontId="2"/>
  </si>
  <si>
    <t>　　岡山県立美術館　管理者　平井　哲哉　　殿</t>
    <rPh sb="2" eb="5">
      <t>オカヤマケン</t>
    </rPh>
    <rPh sb="5" eb="9">
      <t>リツビジュツカン</t>
    </rPh>
    <rPh sb="10" eb="13">
      <t>カンリシャ</t>
    </rPh>
    <rPh sb="14" eb="16">
      <t>ヒライ</t>
    </rPh>
    <rPh sb="17" eb="19">
      <t>テツヤ</t>
    </rPh>
    <rPh sb="19" eb="20">
      <t>ソウチョウ</t>
    </rPh>
    <rPh sb="21" eb="22">
      <t>ドノ</t>
    </rPh>
    <phoneticPr fontId="2"/>
  </si>
  <si>
    <t>令和　　年</t>
    <rPh sb="0" eb="2">
      <t>レイワ</t>
    </rPh>
    <rPh sb="4" eb="5">
      <t>ネン</t>
    </rPh>
    <phoneticPr fontId="2"/>
  </si>
  <si>
    <t>第４４０号</t>
    <rPh sb="0" eb="1">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</si>
</sst>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quot;-&quot;"/>
    <numFmt numFmtId="177" formatCode="#,##0_);[Red]\(#,##0\)"/>
    <numFmt numFmtId="178" formatCode="[$-411]ggge&quot;年&quot;m&quot;月&quot;d&quot;日&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1"/>
      <color indexed="12"/>
      <name val="ＭＳ Ｐ明朝"/>
      <family val="1"/>
      <charset val="128"/>
    </font>
    <font>
      <b/>
      <sz val="12"/>
      <name val="Arial"/>
      <family val="2"/>
    </font>
    <font>
      <sz val="10"/>
      <name val="MS Sans Serif"/>
      <family val="2"/>
    </font>
    <font>
      <b/>
      <sz val="10"/>
      <name val="MS Sans Serif"/>
      <family val="2"/>
    </font>
    <font>
      <sz val="11"/>
      <name val="ＭＳ ゴシック"/>
      <family val="3"/>
      <charset val="128"/>
    </font>
    <font>
      <sz val="12"/>
      <name val="ＭＳ Ｐゴシック"/>
      <family val="3"/>
      <charset val="128"/>
    </font>
    <font>
      <b/>
      <sz val="11"/>
      <name val="ＭＳ Ｐ明朝"/>
      <family val="1"/>
      <charset val="128"/>
    </font>
    <font>
      <sz val="10"/>
      <color indexed="8"/>
      <name val="Arial"/>
      <family val="2"/>
    </font>
    <font>
      <sz val="10"/>
      <name val="Arial"/>
      <family val="2"/>
    </font>
    <font>
      <sz val="12"/>
      <color indexed="8"/>
      <name val="ＭＳ Ｐゴシック"/>
      <family val="3"/>
      <charset val="128"/>
    </font>
    <font>
      <sz val="16"/>
      <name val="ＭＳ Ｐ明朝"/>
      <family val="1"/>
      <charset val="128"/>
    </font>
    <font>
      <sz val="28"/>
      <name val="ＭＳ Ｐ明朝"/>
      <family val="1"/>
      <charset val="128"/>
    </font>
    <font>
      <sz val="10.5"/>
      <color indexed="8"/>
      <name val="ＭＳ 明朝"/>
      <family val="1"/>
      <charset val="128"/>
    </font>
    <font>
      <sz val="12"/>
      <name val="ＭＳ Ｐ明朝"/>
      <family val="1"/>
      <charset val="128"/>
    </font>
    <font>
      <b/>
      <sz val="10"/>
      <name val="ＭＳ Ｐ明朝"/>
      <family val="1"/>
      <charset val="128"/>
    </font>
    <font>
      <sz val="9"/>
      <name val="ＭＳ ゴシック"/>
      <family val="3"/>
      <charset val="128"/>
    </font>
    <font>
      <b/>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6"/>
      <name val="ＭＳ ゴシック"/>
      <family val="3"/>
      <charset val="128"/>
    </font>
    <font>
      <sz val="22"/>
      <name val="ＭＳ 明朝"/>
      <family val="1"/>
      <charset val="128"/>
    </font>
    <font>
      <sz val="12"/>
      <color indexed="8"/>
      <name val="ＭＳ Ｐ明朝"/>
      <family val="1"/>
      <charset val="128"/>
    </font>
    <font>
      <sz val="18"/>
      <color indexed="8"/>
      <name val="ＭＳ Ｐ明朝"/>
      <family val="1"/>
      <charset val="128"/>
    </font>
    <font>
      <sz val="11"/>
      <color indexed="8"/>
      <name val="ＭＳ Ｐ明朝"/>
      <family val="1"/>
      <charset val="128"/>
    </font>
    <font>
      <sz val="10.5"/>
      <color indexed="8"/>
      <name val="ＭＳ Ｐ明朝"/>
      <family val="1"/>
      <charset val="128"/>
    </font>
    <font>
      <sz val="14"/>
      <color indexed="8"/>
      <name val="ＭＳ Ｐ明朝"/>
      <family val="1"/>
      <charset val="128"/>
    </font>
    <font>
      <sz val="11"/>
      <color indexed="8"/>
      <name val="ＭＳ 明朝"/>
      <family val="1"/>
      <charset val="128"/>
    </font>
    <font>
      <sz val="12"/>
      <name val="ＭＳ Ｐゴシック"/>
      <family val="3"/>
      <charset val="128"/>
      <scheme val="major"/>
    </font>
    <font>
      <sz val="18"/>
      <name val="ＭＳ Ｐゴシック"/>
      <family val="3"/>
      <charset val="128"/>
      <scheme val="major"/>
    </font>
    <font>
      <sz val="16"/>
      <name val="ＭＳ Ｐゴシック"/>
      <family val="3"/>
      <charset val="128"/>
      <scheme val="major"/>
    </font>
    <font>
      <b/>
      <sz val="20"/>
      <name val="ＭＳ ゴシック"/>
      <family val="3"/>
      <charset val="128"/>
    </font>
    <font>
      <sz val="18"/>
      <name val="ＭＳ ゴシック"/>
      <family val="3"/>
      <charset val="128"/>
    </font>
    <font>
      <sz val="16"/>
      <name val="ＭＳ Ｐゴシック"/>
      <family val="3"/>
      <charset val="128"/>
    </font>
    <font>
      <b/>
      <sz val="14"/>
      <name val="ＭＳ ゴシック"/>
      <family val="3"/>
      <charset val="128"/>
    </font>
    <font>
      <sz val="20"/>
      <name val="ＭＳ ゴシック"/>
      <family val="3"/>
      <charset val="128"/>
    </font>
    <font>
      <sz val="12"/>
      <color theme="3"/>
      <name val="ＭＳ Ｐ明朝"/>
      <family val="1"/>
      <charset val="128"/>
    </font>
    <font>
      <b/>
      <sz val="16"/>
      <name val="ＭＳ ゴシック"/>
      <family val="3"/>
      <charset val="128"/>
    </font>
    <font>
      <b/>
      <sz val="18"/>
      <name val="ＭＳ ゴシック"/>
      <family val="3"/>
      <charset val="128"/>
    </font>
    <font>
      <sz val="12"/>
      <color rgb="FF0070C0"/>
      <name val="ＭＳ Ｐ明朝"/>
      <family val="1"/>
      <charset val="128"/>
    </font>
    <font>
      <sz val="14"/>
      <color indexed="8"/>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rgb="FF99FFCC"/>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8"/>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alignment vertical="center"/>
    </xf>
    <xf numFmtId="176" fontId="12"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13" fillId="0" borderId="0"/>
    <xf numFmtId="0" fontId="7" fillId="0" borderId="0" applyNumberFormat="0" applyFont="0" applyFill="0" applyBorder="0" applyAlignment="0" applyProtection="0">
      <alignment horizontal="left"/>
    </xf>
    <xf numFmtId="0" fontId="8" fillId="0" borderId="3">
      <alignment horizontal="center"/>
    </xf>
    <xf numFmtId="38" fontId="1" fillId="0" borderId="0" applyFont="0" applyFill="0" applyBorder="0" applyAlignment="0" applyProtection="0">
      <alignment vertical="center"/>
    </xf>
    <xf numFmtId="0" fontId="9" fillId="0" borderId="4">
      <alignment vertical="top"/>
    </xf>
    <xf numFmtId="0" fontId="10" fillId="0" borderId="0"/>
  </cellStyleXfs>
  <cellXfs count="305">
    <xf numFmtId="0" fontId="0" fillId="0" borderId="0" xfId="0">
      <alignment vertical="center"/>
    </xf>
    <xf numFmtId="0" fontId="3"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14" fillId="0" borderId="0" xfId="0" applyFont="1">
      <alignment vertical="center"/>
    </xf>
    <xf numFmtId="0" fontId="3" fillId="0" borderId="11" xfId="0" applyFont="1" applyBorder="1">
      <alignment vertical="center"/>
    </xf>
    <xf numFmtId="0" fontId="3" fillId="0" borderId="3"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 xfId="0" applyFont="1" applyBorder="1">
      <alignment vertical="center"/>
    </xf>
    <xf numFmtId="0" fontId="5" fillId="0" borderId="18" xfId="0" applyFont="1" applyBorder="1" applyAlignment="1">
      <alignment horizontal="left" vertical="center" indent="1"/>
    </xf>
    <xf numFmtId="0" fontId="15" fillId="0" borderId="0" xfId="0" applyFont="1">
      <alignment vertical="center"/>
    </xf>
    <xf numFmtId="0" fontId="16" fillId="0" borderId="0" xfId="0" applyFont="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17" fillId="0" borderId="0" xfId="0" applyFont="1" applyAlignment="1">
      <alignment horizontal="justify" vertical="center"/>
    </xf>
    <xf numFmtId="0" fontId="3" fillId="0" borderId="20" xfId="0" applyFont="1" applyBorder="1" applyAlignment="1">
      <alignment horizontal="center" vertical="center"/>
    </xf>
    <xf numFmtId="0" fontId="4"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18" fillId="0" borderId="0" xfId="0" applyFont="1" applyAlignment="1">
      <alignment horizontal="left" vertical="center"/>
    </xf>
    <xf numFmtId="0" fontId="15" fillId="0" borderId="22" xfId="0" applyFont="1" applyBorder="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lignment vertical="center"/>
    </xf>
    <xf numFmtId="0" fontId="18" fillId="0" borderId="23" xfId="0" applyFont="1" applyBorder="1">
      <alignment vertical="center"/>
    </xf>
    <xf numFmtId="0" fontId="11" fillId="0" borderId="0" xfId="0" applyFont="1">
      <alignment vertical="center"/>
    </xf>
    <xf numFmtId="0" fontId="3" fillId="0" borderId="26" xfId="0" applyFont="1" applyBorder="1">
      <alignment vertical="center"/>
    </xf>
    <xf numFmtId="0" fontId="19" fillId="0" borderId="0" xfId="0" applyFont="1">
      <alignment vertical="center"/>
    </xf>
    <xf numFmtId="38" fontId="20" fillId="0" borderId="0" xfId="7" applyFont="1" applyAlignment="1"/>
    <xf numFmtId="38" fontId="20" fillId="0" borderId="0" xfId="7" applyFont="1" applyAlignment="1">
      <alignment vertical="center"/>
    </xf>
    <xf numFmtId="38" fontId="20" fillId="0" borderId="0" xfId="7" applyFont="1" applyBorder="1" applyAlignment="1">
      <alignment vertical="center"/>
    </xf>
    <xf numFmtId="38" fontId="20" fillId="0" borderId="0" xfId="7" applyFont="1" applyBorder="1" applyAlignment="1">
      <alignment horizontal="left" vertical="center" wrapText="1"/>
    </xf>
    <xf numFmtId="38" fontId="20" fillId="0" borderId="0" xfId="7" applyFont="1" applyBorder="1" applyAlignment="1">
      <alignment horizontal="right" vertical="center"/>
    </xf>
    <xf numFmtId="40" fontId="20" fillId="0" borderId="0" xfId="7" applyNumberFormat="1" applyFont="1" applyBorder="1" applyAlignment="1">
      <alignment horizontal="center" vertical="center"/>
    </xf>
    <xf numFmtId="38" fontId="20" fillId="0" borderId="0" xfId="7" applyFont="1" applyBorder="1" applyAlignment="1">
      <alignment horizontal="center" vertical="center"/>
    </xf>
    <xf numFmtId="38" fontId="21" fillId="0" borderId="0" xfId="7" applyFont="1" applyBorder="1" applyAlignment="1">
      <alignment horizontal="right" vertical="center"/>
    </xf>
    <xf numFmtId="38" fontId="20" fillId="0" borderId="0" xfId="7" applyFont="1" applyBorder="1" applyAlignment="1">
      <alignment horizontal="right" vertical="center" wrapText="1"/>
    </xf>
    <xf numFmtId="38" fontId="20" fillId="0" borderId="0" xfId="7" applyFont="1" applyAlignment="1">
      <alignment horizontal="center"/>
    </xf>
    <xf numFmtId="38" fontId="22" fillId="0" borderId="0" xfId="7" applyFont="1" applyAlignment="1">
      <alignment vertical="center"/>
    </xf>
    <xf numFmtId="38" fontId="23" fillId="0" borderId="0" xfId="7" applyFont="1" applyAlignment="1">
      <alignment horizontal="center" vertical="center"/>
    </xf>
    <xf numFmtId="38" fontId="24" fillId="0" borderId="0" xfId="7" applyFont="1" applyAlignment="1">
      <alignment vertical="center"/>
    </xf>
    <xf numFmtId="38" fontId="23" fillId="0" borderId="0" xfId="7" applyFont="1" applyBorder="1" applyAlignment="1">
      <alignment horizontal="center" vertical="center"/>
    </xf>
    <xf numFmtId="38" fontId="23" fillId="0" borderId="0" xfId="7" applyFont="1" applyAlignment="1">
      <alignment vertical="center"/>
    </xf>
    <xf numFmtId="38" fontId="24" fillId="0" borderId="0" xfId="7" applyFont="1" applyAlignment="1"/>
    <xf numFmtId="38" fontId="23" fillId="0" borderId="0" xfId="7" applyFont="1" applyAlignment="1">
      <alignment horizontal="left" vertical="center"/>
    </xf>
    <xf numFmtId="38" fontId="24" fillId="0" borderId="0" xfId="7" applyFont="1" applyAlignment="1">
      <alignment horizontal="right" vertical="center"/>
    </xf>
    <xf numFmtId="38" fontId="25" fillId="0" borderId="0" xfId="7" applyFont="1" applyAlignment="1">
      <alignment horizontal="center" vertical="center"/>
    </xf>
    <xf numFmtId="38" fontId="25" fillId="0" borderId="0" xfId="7" applyFont="1" applyBorder="1" applyAlignment="1">
      <alignment horizontal="center" vertical="center"/>
    </xf>
    <xf numFmtId="38" fontId="25" fillId="0" borderId="0" xfId="7" applyFont="1" applyAlignment="1">
      <alignment vertical="center"/>
    </xf>
    <xf numFmtId="38" fontId="24" fillId="0" borderId="0" xfId="7" applyFont="1" applyAlignment="1">
      <alignment horizontal="left" vertical="center" wrapText="1"/>
    </xf>
    <xf numFmtId="0" fontId="27" fillId="0" borderId="0" xfId="0" applyFont="1">
      <alignment vertical="center"/>
    </xf>
    <xf numFmtId="0" fontId="27" fillId="0" borderId="0" xfId="0" applyFont="1" applyAlignment="1">
      <alignment horizontal="right" vertical="center"/>
    </xf>
    <xf numFmtId="0" fontId="27" fillId="0" borderId="42" xfId="0" applyFont="1" applyBorder="1">
      <alignment vertical="center"/>
    </xf>
    <xf numFmtId="0" fontId="27" fillId="0" borderId="29" xfId="0" applyFont="1" applyBorder="1" applyAlignment="1">
      <alignment horizontal="center" vertical="center"/>
    </xf>
    <xf numFmtId="0" fontId="27" fillId="0" borderId="43" xfId="0" applyFont="1" applyBorder="1" applyAlignment="1">
      <alignment horizontal="center" vertical="center"/>
    </xf>
    <xf numFmtId="0" fontId="27" fillId="3" borderId="44" xfId="0" applyFont="1" applyFill="1" applyBorder="1" applyAlignment="1">
      <alignment horizontal="center" vertical="center"/>
    </xf>
    <xf numFmtId="0" fontId="27" fillId="0" borderId="45" xfId="0" applyFont="1" applyBorder="1" applyAlignment="1">
      <alignment horizontal="center" vertical="center"/>
    </xf>
    <xf numFmtId="0" fontId="27" fillId="3" borderId="46" xfId="0" applyFont="1" applyFill="1" applyBorder="1" applyAlignment="1">
      <alignment horizontal="center" vertical="center"/>
    </xf>
    <xf numFmtId="0" fontId="27" fillId="0" borderId="47" xfId="0" applyFont="1" applyBorder="1" applyAlignment="1">
      <alignment horizontal="center" vertical="center"/>
    </xf>
    <xf numFmtId="0" fontId="27" fillId="3" borderId="48" xfId="0" applyFont="1" applyFill="1" applyBorder="1" applyAlignment="1">
      <alignment horizontal="center" vertical="center"/>
    </xf>
    <xf numFmtId="0" fontId="27" fillId="3" borderId="27" xfId="0" applyFont="1" applyFill="1" applyBorder="1">
      <alignment vertical="center"/>
    </xf>
    <xf numFmtId="0" fontId="29" fillId="0" borderId="0" xfId="0" applyFont="1">
      <alignment vertical="center"/>
    </xf>
    <xf numFmtId="0" fontId="30" fillId="0" borderId="0" xfId="0" applyFont="1" applyAlignment="1">
      <alignment horizontal="justify" vertical="center"/>
    </xf>
    <xf numFmtId="0" fontId="30" fillId="0" borderId="0" xfId="0" applyFont="1" applyAlignment="1">
      <alignment horizontal="left" vertical="center"/>
    </xf>
    <xf numFmtId="0" fontId="29" fillId="0" borderId="0" xfId="0" applyFont="1" applyAlignment="1">
      <alignment horizontal="center" vertical="center"/>
    </xf>
    <xf numFmtId="0" fontId="32" fillId="0" borderId="0" xfId="0" applyFont="1">
      <alignment vertical="center"/>
    </xf>
    <xf numFmtId="38" fontId="20" fillId="0" borderId="0" xfId="7" applyFont="1" applyBorder="1" applyAlignment="1">
      <alignment horizontal="center"/>
    </xf>
    <xf numFmtId="38" fontId="25" fillId="0" borderId="0" xfId="7" applyFont="1" applyAlignment="1">
      <alignment horizontal="left" vertical="center"/>
    </xf>
    <xf numFmtId="0" fontId="10" fillId="0" borderId="0" xfId="0" applyFont="1">
      <alignment vertical="center"/>
    </xf>
    <xf numFmtId="40" fontId="23" fillId="0" borderId="6" xfId="7" applyNumberFormat="1" applyFont="1" applyBorder="1" applyAlignment="1">
      <alignment horizontal="center" vertical="center"/>
    </xf>
    <xf numFmtId="40" fontId="23" fillId="0" borderId="0" xfId="7" applyNumberFormat="1" applyFont="1" applyBorder="1" applyAlignment="1">
      <alignment horizontal="center" vertical="center"/>
    </xf>
    <xf numFmtId="38" fontId="23" fillId="0" borderId="26" xfId="7" applyFont="1" applyBorder="1" applyAlignment="1">
      <alignment horizontal="center" vertical="center"/>
    </xf>
    <xf numFmtId="38" fontId="22" fillId="0" borderId="0" xfId="7" applyFont="1" applyAlignment="1">
      <alignment horizontal="center" vertical="center"/>
    </xf>
    <xf numFmtId="38" fontId="37" fillId="0" borderId="10" xfId="7" applyFont="1" applyBorder="1" applyAlignment="1">
      <alignment horizontal="right"/>
    </xf>
    <xf numFmtId="38" fontId="39" fillId="0" borderId="0" xfId="7" applyFont="1" applyBorder="1" applyAlignment="1">
      <alignment horizontal="right" vertical="center"/>
    </xf>
    <xf numFmtId="38" fontId="25" fillId="0" borderId="26" xfId="7" applyFont="1" applyBorder="1" applyAlignment="1">
      <alignment horizontal="center" vertical="center"/>
    </xf>
    <xf numFmtId="38" fontId="25" fillId="0" borderId="7" xfId="7" applyFont="1" applyBorder="1" applyAlignment="1">
      <alignment horizontal="center" vertical="center"/>
    </xf>
    <xf numFmtId="38" fontId="25" fillId="0" borderId="0" xfId="7" applyFont="1" applyAlignment="1">
      <alignment horizontal="right" vertical="center"/>
    </xf>
    <xf numFmtId="38" fontId="25" fillId="0" borderId="0" xfId="7" applyFont="1" applyBorder="1" applyAlignment="1">
      <alignment horizontal="right" vertical="top"/>
    </xf>
    <xf numFmtId="0" fontId="38" fillId="0" borderId="0" xfId="0" applyFont="1">
      <alignment vertical="center"/>
    </xf>
    <xf numFmtId="38" fontId="25" fillId="0" borderId="0" xfId="7" applyFont="1" applyBorder="1" applyAlignment="1">
      <alignment vertical="center"/>
    </xf>
    <xf numFmtId="38" fontId="25" fillId="0" borderId="0" xfId="7" applyFont="1" applyBorder="1" applyAlignment="1"/>
    <xf numFmtId="38" fontId="40" fillId="0" borderId="7" xfId="7" applyFont="1" applyBorder="1" applyAlignment="1"/>
    <xf numFmtId="38" fontId="21" fillId="0" borderId="0" xfId="7" applyFont="1" applyBorder="1" applyAlignment="1">
      <alignment horizontal="center" vertical="center" wrapText="1"/>
    </xf>
    <xf numFmtId="38" fontId="39" fillId="0" borderId="0" xfId="7" applyFont="1" applyBorder="1" applyAlignment="1">
      <alignment horizontal="center" vertical="center" wrapText="1"/>
    </xf>
    <xf numFmtId="38" fontId="40" fillId="0" borderId="0" xfId="7" applyFont="1" applyBorder="1" applyAlignment="1">
      <alignment vertical="center"/>
    </xf>
    <xf numFmtId="38" fontId="40" fillId="0" borderId="42" xfId="7" applyFont="1" applyBorder="1" applyAlignment="1">
      <alignment vertical="center"/>
    </xf>
    <xf numFmtId="0" fontId="0" fillId="0" borderId="0" xfId="0" applyAlignment="1">
      <alignment horizontal="right" vertical="center"/>
    </xf>
    <xf numFmtId="0" fontId="41" fillId="0" borderId="0" xfId="0" applyFont="1">
      <alignment vertical="center"/>
    </xf>
    <xf numFmtId="177" fontId="22" fillId="5" borderId="33" xfId="7" applyNumberFormat="1" applyFont="1" applyFill="1" applyBorder="1" applyAlignment="1">
      <alignment horizontal="right" vertical="center"/>
    </xf>
    <xf numFmtId="177" fontId="22" fillId="5" borderId="77" xfId="7" applyNumberFormat="1" applyFont="1" applyFill="1" applyBorder="1" applyAlignment="1">
      <alignment horizontal="right" vertical="center"/>
    </xf>
    <xf numFmtId="177" fontId="22" fillId="5" borderId="81" xfId="7" applyNumberFormat="1" applyFont="1" applyFill="1" applyBorder="1" applyAlignment="1">
      <alignment horizontal="right" vertical="center"/>
    </xf>
    <xf numFmtId="38" fontId="25" fillId="0" borderId="0" xfId="7" applyFont="1" applyBorder="1" applyAlignment="1">
      <alignment horizontal="center" vertical="center" wrapText="1"/>
    </xf>
    <xf numFmtId="38" fontId="37" fillId="0" borderId="0" xfId="7" applyFont="1" applyBorder="1" applyAlignment="1">
      <alignment horizontal="right"/>
    </xf>
    <xf numFmtId="38" fontId="36" fillId="0" borderId="83" xfId="7" applyFont="1" applyBorder="1" applyAlignment="1">
      <alignment horizontal="right"/>
    </xf>
    <xf numFmtId="38" fontId="43" fillId="0" borderId="85" xfId="7" applyFont="1" applyBorder="1" applyAlignment="1">
      <alignment horizontal="right"/>
    </xf>
    <xf numFmtId="0" fontId="44" fillId="0" borderId="0" xfId="0" applyFont="1">
      <alignment vertical="center"/>
    </xf>
    <xf numFmtId="38" fontId="22" fillId="2" borderId="38" xfId="7" applyFont="1" applyFill="1" applyBorder="1" applyAlignment="1">
      <alignment horizontal="right" vertical="center" indent="1"/>
    </xf>
    <xf numFmtId="40" fontId="22" fillId="0" borderId="41" xfId="7" applyNumberFormat="1" applyFont="1" applyBorder="1" applyAlignment="1">
      <alignment horizontal="right" vertical="center" indent="1"/>
    </xf>
    <xf numFmtId="9" fontId="22" fillId="0" borderId="41" xfId="7" applyNumberFormat="1" applyFont="1" applyBorder="1" applyAlignment="1">
      <alignment horizontal="right" vertical="center" indent="1"/>
    </xf>
    <xf numFmtId="40" fontId="22" fillId="0" borderId="40" xfId="7" applyNumberFormat="1" applyFont="1" applyBorder="1" applyAlignment="1">
      <alignment horizontal="right" vertical="center" indent="1" shrinkToFit="1"/>
    </xf>
    <xf numFmtId="40" fontId="22" fillId="0" borderId="33" xfId="7" applyNumberFormat="1" applyFont="1" applyBorder="1" applyAlignment="1">
      <alignment horizontal="right" vertical="center" indent="1"/>
    </xf>
    <xf numFmtId="9" fontId="22" fillId="0" borderId="33" xfId="7" applyNumberFormat="1" applyFont="1" applyBorder="1" applyAlignment="1">
      <alignment horizontal="right" vertical="center" indent="1"/>
    </xf>
    <xf numFmtId="40" fontId="22" fillId="0" borderId="37" xfId="7" applyNumberFormat="1" applyFont="1" applyBorder="1" applyAlignment="1">
      <alignment horizontal="right" vertical="center" indent="1" shrinkToFit="1"/>
    </xf>
    <xf numFmtId="40" fontId="22" fillId="0" borderId="34" xfId="7" applyNumberFormat="1" applyFont="1" applyBorder="1" applyAlignment="1">
      <alignment horizontal="right" vertical="center" indent="1"/>
    </xf>
    <xf numFmtId="40" fontId="22" fillId="0" borderId="31" xfId="7" applyNumberFormat="1" applyFont="1" applyBorder="1" applyAlignment="1">
      <alignment horizontal="right" vertical="center" indent="1" shrinkToFit="1"/>
    </xf>
    <xf numFmtId="40" fontId="22" fillId="4" borderId="78" xfId="7" applyNumberFormat="1" applyFont="1" applyFill="1" applyBorder="1" applyAlignment="1">
      <alignment horizontal="right" vertical="center" indent="1"/>
    </xf>
    <xf numFmtId="40" fontId="22" fillId="0" borderId="39" xfId="7" applyNumberFormat="1" applyFont="1" applyBorder="1" applyAlignment="1">
      <alignment horizontal="right" vertical="center" indent="1" shrinkToFit="1"/>
    </xf>
    <xf numFmtId="38" fontId="22" fillId="0" borderId="39" xfId="7" applyFont="1" applyBorder="1" applyAlignment="1">
      <alignment horizontal="right" vertical="center" indent="1"/>
    </xf>
    <xf numFmtId="40" fontId="22" fillId="4" borderId="76" xfId="7" applyNumberFormat="1" applyFont="1" applyFill="1" applyBorder="1" applyAlignment="1">
      <alignment horizontal="right" vertical="center" indent="1"/>
    </xf>
    <xf numFmtId="40" fontId="22" fillId="0" borderId="36" xfId="7" applyNumberFormat="1" applyFont="1" applyBorder="1" applyAlignment="1">
      <alignment horizontal="right" vertical="center" indent="1" shrinkToFit="1"/>
    </xf>
    <xf numFmtId="38" fontId="22" fillId="0" borderId="36" xfId="7" applyFont="1" applyBorder="1" applyAlignment="1">
      <alignment horizontal="right" vertical="center" indent="1"/>
    </xf>
    <xf numFmtId="40" fontId="22" fillId="4" borderId="79" xfId="7" applyNumberFormat="1" applyFont="1" applyFill="1" applyBorder="1" applyAlignment="1">
      <alignment horizontal="right" vertical="center" indent="1"/>
    </xf>
    <xf numFmtId="38" fontId="22" fillId="0" borderId="72" xfId="7" applyFont="1" applyBorder="1" applyAlignment="1">
      <alignment horizontal="right" vertical="center" indent="1"/>
    </xf>
    <xf numFmtId="9" fontId="22" fillId="0" borderId="34" xfId="7" applyNumberFormat="1" applyFont="1" applyBorder="1" applyAlignment="1">
      <alignment horizontal="right" vertical="center" indent="1"/>
    </xf>
    <xf numFmtId="40" fontId="22" fillId="0" borderId="86" xfId="7" applyNumberFormat="1" applyFont="1" applyBorder="1" applyAlignment="1">
      <alignment horizontal="right" vertical="center" indent="1" shrinkToFit="1"/>
    </xf>
    <xf numFmtId="38" fontId="22" fillId="2" borderId="35" xfId="7" applyFont="1" applyFill="1" applyBorder="1" applyAlignment="1">
      <alignment horizontal="right" vertical="center" indent="1"/>
    </xf>
    <xf numFmtId="0" fontId="27" fillId="0" borderId="42" xfId="0" applyFont="1" applyBorder="1" applyAlignment="1">
      <alignment horizontal="center" vertical="center"/>
    </xf>
    <xf numFmtId="0" fontId="27" fillId="3" borderId="90" xfId="0" applyFont="1" applyFill="1" applyBorder="1">
      <alignment vertical="center"/>
    </xf>
    <xf numFmtId="40" fontId="20" fillId="0" borderId="49" xfId="7" applyNumberFormat="1" applyFont="1" applyBorder="1" applyAlignment="1">
      <alignment horizontal="center" vertical="center"/>
    </xf>
    <xf numFmtId="38" fontId="20" fillId="0" borderId="2" xfId="7" applyFont="1" applyBorder="1" applyAlignment="1">
      <alignment horizontal="right" vertical="center"/>
    </xf>
    <xf numFmtId="38" fontId="21" fillId="0" borderId="2" xfId="7" applyFont="1" applyBorder="1" applyAlignment="1">
      <alignment horizontal="right" vertical="center"/>
    </xf>
    <xf numFmtId="38" fontId="23" fillId="0" borderId="2" xfId="7" applyFont="1" applyBorder="1" applyAlignment="1">
      <alignment horizontal="right" vertical="center" wrapText="1"/>
    </xf>
    <xf numFmtId="40" fontId="20" fillId="0" borderId="95" xfId="7" applyNumberFormat="1" applyFont="1" applyBorder="1" applyAlignment="1">
      <alignment horizontal="center" vertical="center"/>
    </xf>
    <xf numFmtId="38" fontId="20" fillId="0" borderId="93" xfId="7" applyFont="1" applyBorder="1" applyAlignment="1">
      <alignment horizontal="right" vertical="center"/>
    </xf>
    <xf numFmtId="38" fontId="21" fillId="0" borderId="93" xfId="7" applyFont="1" applyBorder="1" applyAlignment="1">
      <alignment horizontal="right" vertical="center"/>
    </xf>
    <xf numFmtId="38" fontId="23" fillId="0" borderId="93" xfId="7" applyFont="1" applyBorder="1" applyAlignment="1">
      <alignment horizontal="right" vertical="center" wrapText="1"/>
    </xf>
    <xf numFmtId="38" fontId="23" fillId="0" borderId="96" xfId="7" applyFont="1" applyBorder="1" applyAlignment="1">
      <alignment horizontal="right" vertical="center" wrapText="1"/>
    </xf>
    <xf numFmtId="38" fontId="23" fillId="0" borderId="91" xfId="7" applyFont="1" applyBorder="1" applyAlignment="1">
      <alignment horizontal="right" vertical="center" wrapText="1"/>
    </xf>
    <xf numFmtId="40" fontId="20" fillId="0" borderId="3" xfId="7" applyNumberFormat="1" applyFont="1" applyBorder="1" applyAlignment="1">
      <alignment horizontal="center" vertical="center"/>
    </xf>
    <xf numFmtId="38" fontId="20" fillId="0" borderId="3" xfId="7" applyFont="1" applyBorder="1" applyAlignment="1">
      <alignment horizontal="right" vertical="center"/>
    </xf>
    <xf numFmtId="38" fontId="21" fillId="0" borderId="3" xfId="7" applyFont="1" applyBorder="1" applyAlignment="1">
      <alignment horizontal="right" vertical="center"/>
    </xf>
    <xf numFmtId="38" fontId="23" fillId="0" borderId="3" xfId="7" applyFont="1" applyBorder="1" applyAlignment="1">
      <alignment horizontal="right" vertical="center" wrapText="1"/>
    </xf>
    <xf numFmtId="38" fontId="23" fillId="0" borderId="11" xfId="7" applyFont="1" applyBorder="1" applyAlignment="1">
      <alignment horizontal="right" vertical="center" wrapText="1"/>
    </xf>
    <xf numFmtId="0" fontId="45" fillId="0" borderId="0" xfId="0" applyFont="1">
      <alignment vertical="center"/>
    </xf>
    <xf numFmtId="38" fontId="46" fillId="0" borderId="0" xfId="7" applyFont="1" applyAlignment="1">
      <alignment horizontal="center" vertical="center"/>
    </xf>
    <xf numFmtId="0" fontId="17" fillId="0" borderId="0" xfId="0" applyFont="1" applyAlignment="1">
      <alignment horizontal="center" vertical="center"/>
    </xf>
    <xf numFmtId="0" fontId="3" fillId="0" borderId="50" xfId="0" applyFont="1" applyBorder="1" applyAlignment="1">
      <alignment horizontal="center" vertical="distributed" textRotation="255" indent="5"/>
    </xf>
    <xf numFmtId="0" fontId="3" fillId="0" borderId="51" xfId="0" applyFont="1" applyBorder="1" applyAlignment="1">
      <alignment horizontal="center" vertical="distributed" textRotation="255" indent="5"/>
    </xf>
    <xf numFmtId="0" fontId="3" fillId="0" borderId="52" xfId="0" applyFont="1" applyBorder="1" applyAlignment="1">
      <alignment horizontal="center" vertical="distributed" textRotation="255" indent="5"/>
    </xf>
    <xf numFmtId="0" fontId="4" fillId="0" borderId="0" xfId="0" applyFont="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0" xfId="0" applyFont="1" applyBorder="1" applyAlignment="1">
      <alignment horizontal="center" vertical="distributed" textRotation="255" indent="3"/>
    </xf>
    <xf numFmtId="0" fontId="3" fillId="0" borderId="51" xfId="0" applyFont="1" applyBorder="1" applyAlignment="1">
      <alignment horizontal="center" vertical="distributed" textRotation="255" indent="3"/>
    </xf>
    <xf numFmtId="0" fontId="3" fillId="0" borderId="52" xfId="0" applyFont="1" applyBorder="1" applyAlignment="1">
      <alignment horizontal="center" vertical="distributed" textRotation="255" indent="3"/>
    </xf>
    <xf numFmtId="0" fontId="31" fillId="0" borderId="0" xfId="0" applyFont="1" applyAlignment="1">
      <alignment horizontal="center" vertical="center"/>
    </xf>
    <xf numFmtId="0" fontId="3" fillId="0" borderId="0" xfId="0" applyFont="1" applyAlignment="1">
      <alignment horizontal="left" vertical="distributed" wrapText="1"/>
    </xf>
    <xf numFmtId="0" fontId="3" fillId="0" borderId="21" xfId="0" applyFont="1" applyBorder="1" applyAlignment="1">
      <alignment vertical="distributed" wrapText="1"/>
    </xf>
    <xf numFmtId="0" fontId="3" fillId="0" borderId="6" xfId="0" applyFont="1" applyBorder="1" applyAlignment="1">
      <alignment vertical="distributed" wrapText="1"/>
    </xf>
    <xf numFmtId="0" fontId="3" fillId="0" borderId="7" xfId="0" applyFont="1" applyBorder="1" applyAlignment="1">
      <alignment vertical="distributed" wrapText="1"/>
    </xf>
    <xf numFmtId="0" fontId="3" fillId="0" borderId="8" xfId="0" applyFont="1" applyBorder="1" applyAlignment="1">
      <alignment vertical="distributed" wrapText="1"/>
    </xf>
    <xf numFmtId="0" fontId="3" fillId="0" borderId="0" xfId="0" applyFont="1" applyAlignment="1">
      <alignment vertical="distributed" wrapText="1"/>
    </xf>
    <xf numFmtId="0" fontId="3" fillId="0" borderId="26" xfId="0" applyFont="1" applyBorder="1" applyAlignment="1">
      <alignment vertical="distributed" wrapText="1"/>
    </xf>
    <xf numFmtId="0" fontId="3" fillId="0" borderId="9" xfId="0" applyFont="1" applyBorder="1" applyAlignment="1">
      <alignment vertical="distributed" wrapText="1"/>
    </xf>
    <xf numFmtId="0" fontId="3" fillId="0" borderId="5" xfId="0" applyFont="1" applyBorder="1" applyAlignment="1">
      <alignment vertical="distributed" wrapText="1"/>
    </xf>
    <xf numFmtId="0" fontId="3" fillId="0" borderId="10" xfId="0" applyFont="1" applyBorder="1" applyAlignment="1">
      <alignment vertical="distributed" wrapText="1"/>
    </xf>
    <xf numFmtId="0" fontId="28" fillId="0" borderId="0" xfId="0" applyFont="1" applyAlignment="1">
      <alignment horizontal="center" vertical="center"/>
    </xf>
    <xf numFmtId="0" fontId="27" fillId="0" borderId="42" xfId="0" applyFont="1" applyBorder="1" applyAlignment="1">
      <alignment horizontal="center" vertical="center"/>
    </xf>
    <xf numFmtId="0" fontId="27" fillId="0" borderId="29" xfId="0" applyFont="1" applyBorder="1" applyAlignment="1">
      <alignment horizontal="center" vertical="center"/>
    </xf>
    <xf numFmtId="0" fontId="27" fillId="0" borderId="43" xfId="0" applyFont="1" applyBorder="1" applyAlignment="1">
      <alignment vertical="center" wrapText="1"/>
    </xf>
    <xf numFmtId="0" fontId="27" fillId="0" borderId="43" xfId="0" applyFont="1" applyBorder="1">
      <alignment vertical="center"/>
    </xf>
    <xf numFmtId="0" fontId="27" fillId="0" borderId="55" xfId="0" applyFont="1" applyBorder="1">
      <alignment vertical="center"/>
    </xf>
    <xf numFmtId="0" fontId="27" fillId="3" borderId="56" xfId="0" applyFont="1" applyFill="1" applyBorder="1" applyAlignment="1">
      <alignment horizontal="center" vertical="center"/>
    </xf>
    <xf numFmtId="0" fontId="27" fillId="3" borderId="57" xfId="0" applyFont="1" applyFill="1" applyBorder="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center" vertical="center"/>
    </xf>
    <xf numFmtId="0" fontId="27" fillId="0" borderId="49" xfId="0" applyFont="1" applyBorder="1" applyAlignment="1">
      <alignment horizontal="center" vertical="center"/>
    </xf>
    <xf numFmtId="0" fontId="27" fillId="0" borderId="2" xfId="0" applyFont="1" applyBorder="1" applyAlignment="1">
      <alignment horizontal="center" vertical="center"/>
    </xf>
    <xf numFmtId="0" fontId="27" fillId="0" borderId="91" xfId="0" applyFont="1" applyBorder="1" applyAlignment="1">
      <alignment horizontal="center" vertical="center"/>
    </xf>
    <xf numFmtId="0" fontId="27" fillId="0" borderId="45" xfId="0" applyFont="1" applyBorder="1">
      <alignment vertical="center"/>
    </xf>
    <xf numFmtId="0" fontId="27" fillId="0" borderId="58" xfId="0" applyFont="1" applyBorder="1">
      <alignment vertical="center"/>
    </xf>
    <xf numFmtId="0" fontId="27" fillId="3" borderId="59" xfId="0" applyFont="1" applyFill="1" applyBorder="1" applyAlignment="1">
      <alignment horizontal="center" vertical="center"/>
    </xf>
    <xf numFmtId="0" fontId="27" fillId="3" borderId="45" xfId="0" applyFont="1" applyFill="1" applyBorder="1" applyAlignment="1">
      <alignment horizontal="center" vertical="center"/>
    </xf>
    <xf numFmtId="0" fontId="27" fillId="0" borderId="47" xfId="0" applyFont="1" applyBorder="1">
      <alignment vertical="center"/>
    </xf>
    <xf numFmtId="0" fontId="27" fillId="0" borderId="60" xfId="0" applyFont="1" applyBorder="1">
      <alignment vertical="center"/>
    </xf>
    <xf numFmtId="0" fontId="27" fillId="3" borderId="61" xfId="0" applyFont="1" applyFill="1" applyBorder="1" applyAlignment="1">
      <alignment horizontal="center" vertical="center"/>
    </xf>
    <xf numFmtId="0" fontId="27" fillId="3" borderId="62" xfId="0" applyFont="1" applyFill="1" applyBorder="1" applyAlignment="1">
      <alignment horizontal="center" vertical="center"/>
    </xf>
    <xf numFmtId="0" fontId="27" fillId="0" borderId="42" xfId="0" applyFont="1" applyBorder="1" applyAlignment="1">
      <alignment vertical="center" wrapText="1"/>
    </xf>
    <xf numFmtId="0" fontId="0" fillId="0" borderId="42" xfId="0" applyBorder="1" applyAlignment="1">
      <alignment vertical="center" wrapText="1"/>
    </xf>
    <xf numFmtId="0" fontId="0" fillId="0" borderId="49" xfId="0" applyBorder="1" applyAlignment="1">
      <alignment vertical="center" wrapText="1"/>
    </xf>
    <xf numFmtId="0" fontId="27" fillId="3" borderId="88" xfId="0" applyFont="1" applyFill="1" applyBorder="1">
      <alignment vertical="center"/>
    </xf>
    <xf numFmtId="0" fontId="0" fillId="3" borderId="89" xfId="0" applyFill="1" applyBorder="1">
      <alignment vertical="center"/>
    </xf>
    <xf numFmtId="0" fontId="0" fillId="0" borderId="42" xfId="0" applyBorder="1" applyAlignment="1">
      <alignment horizontal="center" vertical="center"/>
    </xf>
    <xf numFmtId="0" fontId="0" fillId="0" borderId="29" xfId="0" applyBorder="1" applyAlignment="1">
      <alignment horizontal="center" vertical="center"/>
    </xf>
    <xf numFmtId="0" fontId="15" fillId="0" borderId="0" xfId="0" applyFont="1" applyAlignment="1">
      <alignment horizontal="center" vertical="center"/>
    </xf>
    <xf numFmtId="0" fontId="33" fillId="0" borderId="53" xfId="0" applyFont="1" applyBorder="1" applyAlignment="1">
      <alignment horizontal="center" vertical="center"/>
    </xf>
    <xf numFmtId="0" fontId="33" fillId="0" borderId="1" xfId="0" applyFont="1" applyBorder="1" applyAlignment="1">
      <alignment horizontal="center" vertical="center"/>
    </xf>
    <xf numFmtId="0" fontId="33" fillId="0" borderId="17" xfId="0" applyFont="1" applyBorder="1" applyAlignment="1">
      <alignment horizontal="center" vertical="center"/>
    </xf>
    <xf numFmtId="0" fontId="34" fillId="0" borderId="63" xfId="0" applyFont="1" applyBorder="1" applyAlignment="1">
      <alignment horizontal="center" vertical="center"/>
    </xf>
    <xf numFmtId="0" fontId="34" fillId="0" borderId="14" xfId="0" applyFont="1" applyBorder="1" applyAlignment="1">
      <alignment horizontal="center" vertical="center"/>
    </xf>
    <xf numFmtId="0" fontId="34" fillId="0" borderId="13" xfId="0" applyFont="1" applyBorder="1" applyAlignment="1">
      <alignment horizontal="center" vertical="center"/>
    </xf>
    <xf numFmtId="0" fontId="34" fillId="0" borderId="64" xfId="0" applyFont="1" applyBorder="1" applyAlignment="1">
      <alignment horizontal="center" vertical="center"/>
    </xf>
    <xf numFmtId="0" fontId="34" fillId="0" borderId="3" xfId="0" applyFont="1" applyBorder="1" applyAlignment="1">
      <alignment horizontal="center" vertical="center"/>
    </xf>
    <xf numFmtId="0" fontId="34" fillId="0" borderId="11" xfId="0" applyFont="1" applyBorder="1" applyAlignment="1">
      <alignment horizontal="center" vertical="center"/>
    </xf>
    <xf numFmtId="0" fontId="35" fillId="0" borderId="53" xfId="0" applyFont="1" applyBorder="1" applyAlignment="1">
      <alignment horizontal="center" vertical="center"/>
    </xf>
    <xf numFmtId="0" fontId="35" fillId="0" borderId="1" xfId="0" applyFont="1" applyBorder="1" applyAlignment="1">
      <alignment horizontal="center" vertical="center"/>
    </xf>
    <xf numFmtId="0" fontId="35" fillId="0" borderId="17" xfId="0" applyFont="1" applyBorder="1" applyAlignment="1">
      <alignment horizontal="center" vertical="center"/>
    </xf>
    <xf numFmtId="0" fontId="33" fillId="0" borderId="63" xfId="0" applyFont="1" applyBorder="1" applyAlignment="1">
      <alignment horizontal="center" vertical="center"/>
    </xf>
    <xf numFmtId="0" fontId="33" fillId="0" borderId="14" xfId="0" applyFont="1" applyBorder="1" applyAlignment="1">
      <alignment horizontal="center" vertical="center"/>
    </xf>
    <xf numFmtId="0" fontId="33" fillId="0" borderId="13" xfId="0" applyFont="1" applyBorder="1" applyAlignment="1">
      <alignment horizontal="center" vertical="center"/>
    </xf>
    <xf numFmtId="0" fontId="33" fillId="0" borderId="64" xfId="0" applyFont="1" applyBorder="1" applyAlignment="1">
      <alignment horizontal="center" vertical="center"/>
    </xf>
    <xf numFmtId="0" fontId="33" fillId="0" borderId="3" xfId="0" applyFont="1" applyBorder="1" applyAlignment="1">
      <alignment horizontal="center" vertical="center"/>
    </xf>
    <xf numFmtId="0" fontId="33" fillId="0" borderId="1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26" fillId="0" borderId="0" xfId="0" applyFont="1" applyAlignment="1">
      <alignment horizontal="center" vertical="center"/>
    </xf>
    <xf numFmtId="0" fontId="3" fillId="0" borderId="21"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65" xfId="0" applyFont="1" applyBorder="1" applyAlignment="1">
      <alignment horizontal="center" vertical="center"/>
    </xf>
    <xf numFmtId="0" fontId="3" fillId="0" borderId="9" xfId="0" applyFont="1" applyBorder="1" applyAlignment="1">
      <alignment horizontal="center" vertical="center"/>
    </xf>
    <xf numFmtId="0" fontId="3" fillId="0" borderId="66" xfId="0" applyFont="1" applyBorder="1" applyAlignment="1">
      <alignment horizontal="center" vertical="center"/>
    </xf>
    <xf numFmtId="41" fontId="3" fillId="0" borderId="0" xfId="0" applyNumberFormat="1" applyFont="1" applyAlignment="1">
      <alignment horizontal="center" vertical="center"/>
    </xf>
    <xf numFmtId="178" fontId="3" fillId="0" borderId="0" xfId="0" applyNumberFormat="1" applyFont="1" applyAlignment="1">
      <alignment horizontal="left" vertical="center" shrinkToFit="1"/>
    </xf>
    <xf numFmtId="0" fontId="10" fillId="0" borderId="92" xfId="0" applyFont="1" applyBorder="1">
      <alignment vertical="center"/>
    </xf>
    <xf numFmtId="0" fontId="10" fillId="0" borderId="93" xfId="0" applyFont="1" applyBorder="1">
      <alignment vertical="center"/>
    </xf>
    <xf numFmtId="0" fontId="10" fillId="0" borderId="94" xfId="0" applyFont="1" applyBorder="1">
      <alignment vertical="center"/>
    </xf>
    <xf numFmtId="0" fontId="10" fillId="0" borderId="97" xfId="0" applyFont="1" applyBorder="1">
      <alignment vertical="center"/>
    </xf>
    <xf numFmtId="0" fontId="10" fillId="0" borderId="2" xfId="0" applyFont="1" applyBorder="1">
      <alignment vertical="center"/>
    </xf>
    <xf numFmtId="0" fontId="10" fillId="0" borderId="80" xfId="0" applyFont="1" applyBorder="1">
      <alignment vertical="center"/>
    </xf>
    <xf numFmtId="0" fontId="10" fillId="0" borderId="98" xfId="0" applyFont="1" applyBorder="1">
      <alignment vertical="center"/>
    </xf>
    <xf numFmtId="0" fontId="10" fillId="0" borderId="99" xfId="0" applyFont="1" applyBorder="1">
      <alignment vertical="center"/>
    </xf>
    <xf numFmtId="0" fontId="10" fillId="0" borderId="100" xfId="0" applyFont="1" applyBorder="1">
      <alignment vertical="center"/>
    </xf>
    <xf numFmtId="38" fontId="23" fillId="0" borderId="58" xfId="7" applyFont="1" applyBorder="1" applyAlignment="1">
      <alignment horizontal="right" vertical="center" shrinkToFit="1"/>
    </xf>
    <xf numFmtId="38" fontId="23" fillId="0" borderId="36" xfId="7" applyFont="1" applyBorder="1" applyAlignment="1">
      <alignment horizontal="right" vertical="center" shrinkToFit="1"/>
    </xf>
    <xf numFmtId="38" fontId="23" fillId="0" borderId="80" xfId="7" applyFont="1" applyBorder="1" applyAlignment="1">
      <alignment horizontal="center" vertical="center"/>
    </xf>
    <xf numFmtId="38" fontId="23" fillId="0" borderId="42" xfId="7" applyFont="1" applyBorder="1" applyAlignment="1">
      <alignment horizontal="center" vertical="center"/>
    </xf>
    <xf numFmtId="38" fontId="23" fillId="0" borderId="7" xfId="7" applyFont="1" applyBorder="1" applyAlignment="1">
      <alignment horizontal="center" vertical="center"/>
    </xf>
    <xf numFmtId="38" fontId="23" fillId="0" borderId="29" xfId="7" applyFont="1" applyBorder="1" applyAlignment="1">
      <alignment horizontal="center" vertical="center"/>
    </xf>
    <xf numFmtId="38" fontId="23" fillId="0" borderId="58" xfId="7" applyFont="1" applyBorder="1" applyAlignment="1">
      <alignment horizontal="right" vertical="center"/>
    </xf>
    <xf numFmtId="38" fontId="23" fillId="0" borderId="36" xfId="7" applyFont="1" applyBorder="1" applyAlignment="1">
      <alignment horizontal="right" vertical="center"/>
    </xf>
    <xf numFmtId="38" fontId="23" fillId="0" borderId="60" xfId="7" applyFont="1" applyBorder="1" applyAlignment="1">
      <alignment horizontal="right" vertical="center"/>
    </xf>
    <xf numFmtId="38" fontId="23" fillId="0" borderId="72" xfId="7" applyFont="1" applyBorder="1" applyAlignment="1">
      <alignment horizontal="right" vertical="center"/>
    </xf>
    <xf numFmtId="38" fontId="23" fillId="0" borderId="31" xfId="7" applyFont="1" applyBorder="1" applyAlignment="1">
      <alignment horizontal="center" vertical="center"/>
    </xf>
    <xf numFmtId="38" fontId="23" fillId="0" borderId="75" xfId="7" applyFont="1" applyBorder="1" applyAlignment="1">
      <alignment horizontal="center" vertical="center"/>
    </xf>
    <xf numFmtId="38" fontId="23" fillId="0" borderId="67" xfId="7" applyFont="1" applyBorder="1" applyAlignment="1">
      <alignment horizontal="center" vertical="center"/>
    </xf>
    <xf numFmtId="0" fontId="10" fillId="0" borderId="69" xfId="0" applyFont="1" applyBorder="1" applyAlignment="1">
      <alignment horizontal="center" vertical="center"/>
    </xf>
    <xf numFmtId="0" fontId="10" fillId="0" borderId="73" xfId="0" applyFont="1" applyBorder="1" applyAlignment="1">
      <alignment horizontal="center" vertical="center"/>
    </xf>
    <xf numFmtId="0" fontId="10" fillId="0" borderId="70" xfId="0" applyFont="1" applyBorder="1" applyAlignment="1">
      <alignment horizontal="center" vertical="center"/>
    </xf>
    <xf numFmtId="0" fontId="10" fillId="0" borderId="32" xfId="0" applyFont="1" applyBorder="1" applyAlignment="1">
      <alignment horizontal="center" vertical="center"/>
    </xf>
    <xf numFmtId="0" fontId="10" fillId="0" borderId="74" xfId="0" applyFont="1" applyBorder="1" applyAlignment="1">
      <alignment horizontal="center" vertical="center"/>
    </xf>
    <xf numFmtId="0" fontId="10" fillId="0" borderId="68" xfId="0" applyFont="1" applyBorder="1" applyAlignment="1">
      <alignment horizontal="center" vertical="center"/>
    </xf>
    <xf numFmtId="38" fontId="25" fillId="0" borderId="0" xfId="7" applyFont="1" applyBorder="1" applyAlignment="1">
      <alignment horizontal="left" vertical="top" wrapText="1"/>
    </xf>
    <xf numFmtId="38" fontId="25" fillId="0" borderId="30" xfId="7" applyFont="1" applyBorder="1" applyAlignment="1">
      <alignment horizontal="center" vertical="center"/>
    </xf>
    <xf numFmtId="38" fontId="25" fillId="0" borderId="26" xfId="7" applyFont="1" applyBorder="1" applyAlignment="1">
      <alignment horizontal="center" vertical="center"/>
    </xf>
    <xf numFmtId="38" fontId="25" fillId="0" borderId="10" xfId="7" applyFont="1" applyBorder="1" applyAlignment="1">
      <alignment horizontal="center" vertical="center"/>
    </xf>
    <xf numFmtId="38" fontId="23" fillId="0" borderId="0" xfId="7" applyFont="1" applyBorder="1" applyAlignment="1">
      <alignment horizontal="right" vertical="center" wrapText="1"/>
    </xf>
    <xf numFmtId="38" fontId="40" fillId="0" borderId="29" xfId="0" applyNumberFormat="1" applyFont="1" applyBorder="1" applyAlignment="1">
      <alignment horizontal="right" vertical="center"/>
    </xf>
    <xf numFmtId="0" fontId="40" fillId="0" borderId="28" xfId="0" applyFont="1" applyBorder="1" applyAlignment="1">
      <alignment horizontal="right" vertical="center"/>
    </xf>
    <xf numFmtId="38" fontId="23" fillId="0" borderId="21" xfId="7" applyFont="1" applyBorder="1" applyAlignment="1">
      <alignment horizontal="center" vertical="center"/>
    </xf>
    <xf numFmtId="38" fontId="23" fillId="0" borderId="8" xfId="7" applyFont="1" applyBorder="1" applyAlignment="1">
      <alignment horizontal="center" vertical="center"/>
    </xf>
    <xf numFmtId="38" fontId="23" fillId="0" borderId="26" xfId="7" applyFont="1" applyBorder="1" applyAlignment="1">
      <alignment horizontal="center" vertical="center"/>
    </xf>
    <xf numFmtId="38" fontId="23" fillId="0" borderId="9" xfId="7" applyFont="1" applyBorder="1" applyAlignment="1">
      <alignment horizontal="center" vertical="center"/>
    </xf>
    <xf numFmtId="38" fontId="23" fillId="0" borderId="10" xfId="7" applyFont="1" applyBorder="1" applyAlignment="1">
      <alignment horizontal="center" vertical="center"/>
    </xf>
    <xf numFmtId="38" fontId="25" fillId="0" borderId="55" xfId="7" applyFont="1" applyBorder="1" applyAlignment="1">
      <alignment horizontal="center" vertical="center"/>
    </xf>
    <xf numFmtId="0" fontId="38" fillId="0" borderId="71" xfId="0" applyFont="1" applyBorder="1">
      <alignment vertical="center"/>
    </xf>
    <xf numFmtId="0" fontId="38" fillId="0" borderId="39" xfId="0" applyFont="1" applyBorder="1">
      <alignment vertical="center"/>
    </xf>
    <xf numFmtId="38" fontId="25" fillId="0" borderId="71" xfId="7" applyFont="1" applyBorder="1" applyAlignment="1">
      <alignment horizontal="center" vertical="center"/>
    </xf>
    <xf numFmtId="38" fontId="25" fillId="0" borderId="39" xfId="7" applyFont="1" applyBorder="1" applyAlignment="1">
      <alignment horizontal="center" vertical="center"/>
    </xf>
    <xf numFmtId="38" fontId="23" fillId="0" borderId="69" xfId="7" applyFont="1" applyBorder="1" applyAlignment="1">
      <alignment horizontal="center" vertical="center" wrapText="1"/>
    </xf>
    <xf numFmtId="38" fontId="23" fillId="0" borderId="73" xfId="7" applyFont="1" applyBorder="1" applyAlignment="1">
      <alignment horizontal="center" vertical="center" wrapText="1"/>
    </xf>
    <xf numFmtId="38" fontId="23" fillId="0" borderId="70" xfId="7" applyFont="1" applyBorder="1" applyAlignment="1">
      <alignment horizontal="center" vertical="center" wrapText="1"/>
    </xf>
    <xf numFmtId="38" fontId="23" fillId="0" borderId="32" xfId="7" applyFont="1" applyBorder="1" applyAlignment="1">
      <alignment horizontal="center" vertical="center" wrapText="1"/>
    </xf>
    <xf numFmtId="38" fontId="23" fillId="0" borderId="74" xfId="7" applyFont="1" applyBorder="1" applyAlignment="1">
      <alignment horizontal="center" vertical="center" wrapText="1"/>
    </xf>
    <xf numFmtId="38" fontId="23" fillId="0" borderId="68" xfId="7" applyFont="1" applyBorder="1" applyAlignment="1">
      <alignment horizontal="center" vertical="center" wrapText="1"/>
    </xf>
    <xf numFmtId="38" fontId="25" fillId="0" borderId="21" xfId="7" applyFont="1" applyBorder="1" applyAlignment="1">
      <alignment horizontal="center" vertical="center" wrapText="1"/>
    </xf>
    <xf numFmtId="38" fontId="25" fillId="0" borderId="7" xfId="7" applyFont="1" applyBorder="1" applyAlignment="1">
      <alignment horizontal="center" vertical="center" wrapText="1"/>
    </xf>
    <xf numFmtId="38" fontId="25" fillId="0" borderId="9" xfId="7" applyFont="1" applyBorder="1" applyAlignment="1">
      <alignment horizontal="center" vertical="center" wrapText="1"/>
    </xf>
    <xf numFmtId="38" fontId="25" fillId="0" borderId="10" xfId="7" applyFont="1" applyBorder="1" applyAlignment="1">
      <alignment horizontal="center" vertical="center" wrapText="1"/>
    </xf>
    <xf numFmtId="38" fontId="36" fillId="0" borderId="0" xfId="7" applyFont="1" applyAlignment="1">
      <alignment horizontal="center" vertical="center"/>
    </xf>
    <xf numFmtId="38" fontId="22" fillId="0" borderId="0" xfId="7" applyFont="1" applyAlignment="1">
      <alignment horizontal="center"/>
    </xf>
    <xf numFmtId="38" fontId="22" fillId="0" borderId="5" xfId="7" applyFont="1" applyBorder="1" applyAlignment="1">
      <alignment horizontal="center"/>
    </xf>
    <xf numFmtId="38" fontId="25" fillId="0" borderId="6" xfId="7" applyFont="1" applyBorder="1" applyAlignment="1">
      <alignment horizontal="center" vertical="center"/>
    </xf>
    <xf numFmtId="0" fontId="10" fillId="0" borderId="8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38" fontId="42" fillId="6" borderId="50" xfId="7" applyFont="1" applyFill="1" applyBorder="1" applyAlignment="1">
      <alignment horizontal="center" vertical="center" wrapText="1"/>
    </xf>
    <xf numFmtId="38" fontId="42" fillId="6" borderId="82" xfId="7" applyFont="1" applyFill="1" applyBorder="1" applyAlignment="1">
      <alignment horizontal="center" vertical="center" wrapText="1"/>
    </xf>
    <xf numFmtId="38" fontId="42" fillId="6" borderId="52" xfId="7" applyFont="1" applyFill="1" applyBorder="1" applyAlignment="1">
      <alignment horizontal="center" vertical="center" wrapText="1"/>
    </xf>
    <xf numFmtId="38" fontId="42" fillId="6" borderId="84" xfId="7" applyFont="1" applyFill="1" applyBorder="1" applyAlignment="1">
      <alignment horizontal="center" vertical="center" wrapText="1"/>
    </xf>
    <xf numFmtId="38" fontId="39" fillId="0" borderId="49" xfId="7" applyFont="1" applyBorder="1" applyAlignment="1">
      <alignment horizontal="center" vertical="center" wrapText="1"/>
    </xf>
    <xf numFmtId="38" fontId="39" fillId="0" borderId="80" xfId="7" applyFont="1" applyBorder="1" applyAlignment="1">
      <alignment horizontal="center" vertical="center" wrapText="1"/>
    </xf>
    <xf numFmtId="38" fontId="36" fillId="6" borderId="83" xfId="7" applyFont="1" applyFill="1" applyBorder="1" applyAlignment="1">
      <alignment horizontal="right" vertical="center"/>
    </xf>
    <xf numFmtId="38" fontId="36" fillId="6" borderId="85" xfId="7" applyFont="1" applyFill="1" applyBorder="1" applyAlignment="1">
      <alignment horizontal="right" vertical="center"/>
    </xf>
  </cellXfs>
  <cellStyles count="1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PSChar" xfId="5" xr:uid="{00000000-0005-0000-0000-000004000000}"/>
    <cellStyle name="PSHeading" xfId="6" xr:uid="{00000000-0005-0000-0000-000005000000}"/>
    <cellStyle name="桁区切り" xfId="7" builtinId="6"/>
    <cellStyle name="内訳書" xfId="8" xr:uid="{00000000-0005-0000-0000-000007000000}"/>
    <cellStyle name="標準" xfId="0" builtinId="0"/>
    <cellStyle name="未定義" xfId="9" xr:uid="{00000000-0005-0000-0000-000009000000}"/>
  </cellStyles>
  <dxfs count="0"/>
  <tableStyles count="0" defaultTableStyle="TableStyleMedium9"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590550</xdr:colOff>
      <xdr:row>35</xdr:row>
      <xdr:rowOff>9525</xdr:rowOff>
    </xdr:from>
    <xdr:to>
      <xdr:col>3</xdr:col>
      <xdr:colOff>180975</xdr:colOff>
      <xdr:row>36</xdr:row>
      <xdr:rowOff>19050</xdr:rowOff>
    </xdr:to>
    <xdr:sp macro="" textlink="">
      <xdr:nvSpPr>
        <xdr:cNvPr id="17595" name="Oval 1">
          <a:extLst>
            <a:ext uri="{FF2B5EF4-FFF2-40B4-BE49-F238E27FC236}">
              <a16:creationId xmlns:a16="http://schemas.microsoft.com/office/drawing/2014/main" id="{00000000-0008-0000-0100-0000BB440000}"/>
            </a:ext>
          </a:extLst>
        </xdr:cNvPr>
        <xdr:cNvSpPr>
          <a:spLocks noChangeArrowheads="1"/>
        </xdr:cNvSpPr>
      </xdr:nvSpPr>
      <xdr:spPr bwMode="auto">
        <a:xfrm>
          <a:off x="1952625" y="7248525"/>
          <a:ext cx="276225" cy="180975"/>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190500</xdr:colOff>
      <xdr:row>38</xdr:row>
      <xdr:rowOff>85725</xdr:rowOff>
    </xdr:from>
    <xdr:to>
      <xdr:col>10</xdr:col>
      <xdr:colOff>685800</xdr:colOff>
      <xdr:row>40</xdr:row>
      <xdr:rowOff>152400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5457825" y="8763000"/>
          <a:ext cx="495300" cy="4286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10</xdr:col>
      <xdr:colOff>200025</xdr:colOff>
      <xdr:row>32</xdr:row>
      <xdr:rowOff>85725</xdr:rowOff>
    </xdr:from>
    <xdr:to>
      <xdr:col>10</xdr:col>
      <xdr:colOff>695325</xdr:colOff>
      <xdr:row>35</xdr:row>
      <xdr:rowOff>9525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5591175" y="6981825"/>
          <a:ext cx="495300" cy="4762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209550</xdr:colOff>
      <xdr:row>26</xdr:row>
      <xdr:rowOff>142875</xdr:rowOff>
    </xdr:from>
    <xdr:to>
      <xdr:col>9</xdr:col>
      <xdr:colOff>257175</xdr:colOff>
      <xdr:row>29</xdr:row>
      <xdr:rowOff>133350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3238500" y="7591425"/>
          <a:ext cx="47625" cy="676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3"/>
  <sheetViews>
    <sheetView tabSelected="1" view="pageBreakPreview" topLeftCell="A31" zoomScaleNormal="100" workbookViewId="0">
      <selection activeCell="M36" sqref="M36"/>
    </sheetView>
  </sheetViews>
  <sheetFormatPr defaultColWidth="9" defaultRowHeight="13.5" x14ac:dyDescent="0.15"/>
  <cols>
    <col min="1" max="1" width="5.5" style="1" customWidth="1"/>
    <col min="2" max="2" width="6.125" style="1" customWidth="1"/>
    <col min="3" max="3" width="7" style="1" customWidth="1"/>
    <col min="4" max="4" width="14.625" style="1" customWidth="1"/>
    <col min="5" max="5" width="12.75" style="1" customWidth="1"/>
    <col min="6" max="9" width="9" style="1"/>
    <col min="10" max="10" width="2.125" style="1" customWidth="1"/>
    <col min="11" max="16384" width="9" style="1"/>
  </cols>
  <sheetData>
    <row r="1" spans="2:9" x14ac:dyDescent="0.15">
      <c r="B1" s="148"/>
      <c r="C1" s="148"/>
    </row>
    <row r="2" spans="2:9" x14ac:dyDescent="0.15">
      <c r="B2" s="1" t="s">
        <v>113</v>
      </c>
    </row>
    <row r="4" spans="2:9" ht="17.25" x14ac:dyDescent="0.15">
      <c r="D4" s="152" t="s">
        <v>32</v>
      </c>
      <c r="E4" s="152"/>
      <c r="F4" s="152"/>
      <c r="G4" s="152"/>
    </row>
    <row r="6" spans="2:9" x14ac:dyDescent="0.15">
      <c r="G6" s="1" t="s">
        <v>140</v>
      </c>
    </row>
    <row r="10" spans="2:9" x14ac:dyDescent="0.15">
      <c r="B10" s="1" t="s">
        <v>167</v>
      </c>
    </row>
    <row r="13" spans="2:9" x14ac:dyDescent="0.15">
      <c r="E13" s="1" t="s">
        <v>18</v>
      </c>
    </row>
    <row r="14" spans="2:9" x14ac:dyDescent="0.15">
      <c r="E14" s="1" t="s">
        <v>17</v>
      </c>
    </row>
    <row r="15" spans="2:9" x14ac:dyDescent="0.15">
      <c r="E15" s="1" t="s">
        <v>16</v>
      </c>
    </row>
    <row r="16" spans="2:9" x14ac:dyDescent="0.15">
      <c r="E16" s="30" t="s">
        <v>15</v>
      </c>
      <c r="I16" s="1" t="s">
        <v>12</v>
      </c>
    </row>
    <row r="17" spans="2:9" x14ac:dyDescent="0.15">
      <c r="E17" s="30" t="s">
        <v>14</v>
      </c>
      <c r="I17" s="1" t="s">
        <v>12</v>
      </c>
    </row>
    <row r="18" spans="2:9" x14ac:dyDescent="0.15">
      <c r="E18" s="30" t="s">
        <v>13</v>
      </c>
      <c r="I18" s="1" t="s">
        <v>12</v>
      </c>
    </row>
    <row r="19" spans="2:9" ht="14.25" thickBot="1" x14ac:dyDescent="0.2"/>
    <row r="20" spans="2:9" ht="30" customHeight="1" thickBot="1" x14ac:dyDescent="0.2">
      <c r="B20" s="153" t="s">
        <v>11</v>
      </c>
      <c r="C20" s="154"/>
      <c r="D20" s="18" t="s">
        <v>169</v>
      </c>
      <c r="E20" s="17"/>
      <c r="F20" s="17"/>
      <c r="G20" s="17"/>
      <c r="H20" s="17"/>
      <c r="I20" s="16"/>
    </row>
    <row r="21" spans="2:9" ht="27" customHeight="1" thickBot="1" x14ac:dyDescent="0.2">
      <c r="B21" s="153" t="s">
        <v>33</v>
      </c>
      <c r="C21" s="154"/>
      <c r="D21" s="18" t="s">
        <v>130</v>
      </c>
      <c r="E21" s="17"/>
      <c r="F21" s="17"/>
      <c r="G21" s="17"/>
      <c r="H21" s="17"/>
      <c r="I21" s="16"/>
    </row>
    <row r="22" spans="2:9" x14ac:dyDescent="0.15">
      <c r="B22" s="155" t="s">
        <v>10</v>
      </c>
      <c r="C22" s="15"/>
      <c r="D22" s="13"/>
      <c r="E22" s="13"/>
      <c r="F22" s="13"/>
      <c r="G22" s="13"/>
      <c r="H22" s="13"/>
      <c r="I22" s="11"/>
    </row>
    <row r="23" spans="2:9" x14ac:dyDescent="0.15">
      <c r="B23" s="156"/>
      <c r="C23" s="5"/>
      <c r="I23" s="11"/>
    </row>
    <row r="24" spans="2:9" x14ac:dyDescent="0.15">
      <c r="B24" s="156"/>
      <c r="C24" s="5"/>
      <c r="I24" s="11"/>
    </row>
    <row r="25" spans="2:9" x14ac:dyDescent="0.15">
      <c r="B25" s="156"/>
      <c r="C25" s="5"/>
      <c r="I25" s="11"/>
    </row>
    <row r="26" spans="2:9" x14ac:dyDescent="0.15">
      <c r="B26" s="156"/>
      <c r="C26" s="5"/>
      <c r="I26" s="11"/>
    </row>
    <row r="27" spans="2:9" x14ac:dyDescent="0.15">
      <c r="B27" s="156"/>
      <c r="C27" s="5"/>
      <c r="I27" s="11"/>
    </row>
    <row r="28" spans="2:9" x14ac:dyDescent="0.15">
      <c r="B28" s="156"/>
      <c r="C28" s="5"/>
      <c r="I28" s="11"/>
    </row>
    <row r="29" spans="2:9" x14ac:dyDescent="0.15">
      <c r="B29" s="156"/>
      <c r="C29" s="5"/>
      <c r="I29" s="11"/>
    </row>
    <row r="30" spans="2:9" x14ac:dyDescent="0.15">
      <c r="B30" s="156"/>
      <c r="C30" s="5"/>
      <c r="I30" s="11"/>
    </row>
    <row r="31" spans="2:9" x14ac:dyDescent="0.15">
      <c r="B31" s="156"/>
      <c r="C31" s="5"/>
      <c r="I31" s="11"/>
    </row>
    <row r="32" spans="2:9" x14ac:dyDescent="0.15">
      <c r="B32" s="156"/>
      <c r="C32" s="5"/>
      <c r="I32" s="11"/>
    </row>
    <row r="33" spans="2:9" x14ac:dyDescent="0.15">
      <c r="B33" s="156"/>
      <c r="C33" s="5"/>
      <c r="I33" s="11"/>
    </row>
    <row r="34" spans="2:9" x14ac:dyDescent="0.15">
      <c r="B34" s="156"/>
      <c r="C34" s="5"/>
      <c r="I34" s="11"/>
    </row>
    <row r="35" spans="2:9" x14ac:dyDescent="0.15">
      <c r="B35" s="156"/>
      <c r="C35" s="5"/>
      <c r="I35" s="11"/>
    </row>
    <row r="36" spans="2:9" ht="27.75" customHeight="1" thickBot="1" x14ac:dyDescent="0.2">
      <c r="B36" s="157"/>
      <c r="C36" s="14"/>
      <c r="D36" s="10"/>
      <c r="E36" s="10"/>
      <c r="F36" s="10"/>
      <c r="G36" s="10"/>
      <c r="H36" s="10"/>
      <c r="I36" s="11"/>
    </row>
    <row r="37" spans="2:9" x14ac:dyDescent="0.15">
      <c r="B37" s="149" t="s">
        <v>9</v>
      </c>
      <c r="C37" s="13"/>
      <c r="D37" s="13"/>
      <c r="E37" s="13"/>
      <c r="F37" s="13"/>
      <c r="G37" s="13"/>
      <c r="H37" s="13"/>
      <c r="I37" s="12"/>
    </row>
    <row r="38" spans="2:9" x14ac:dyDescent="0.15">
      <c r="B38" s="150"/>
      <c r="I38" s="11"/>
    </row>
    <row r="39" spans="2:9" x14ac:dyDescent="0.15">
      <c r="B39" s="150"/>
      <c r="I39" s="11"/>
    </row>
    <row r="40" spans="2:9" x14ac:dyDescent="0.15">
      <c r="B40" s="150"/>
      <c r="I40" s="11"/>
    </row>
    <row r="41" spans="2:9" x14ac:dyDescent="0.15">
      <c r="B41" s="150"/>
      <c r="I41" s="11"/>
    </row>
    <row r="42" spans="2:9" x14ac:dyDescent="0.15">
      <c r="B42" s="150"/>
      <c r="I42" s="11"/>
    </row>
    <row r="43" spans="2:9" x14ac:dyDescent="0.15">
      <c r="B43" s="150"/>
      <c r="I43" s="11"/>
    </row>
    <row r="44" spans="2:9" x14ac:dyDescent="0.15">
      <c r="B44" s="150"/>
      <c r="I44" s="11"/>
    </row>
    <row r="45" spans="2:9" x14ac:dyDescent="0.15">
      <c r="B45" s="150"/>
      <c r="I45" s="11"/>
    </row>
    <row r="46" spans="2:9" x14ac:dyDescent="0.15">
      <c r="B46" s="150"/>
      <c r="I46" s="11"/>
    </row>
    <row r="47" spans="2:9" x14ac:dyDescent="0.15">
      <c r="B47" s="150"/>
      <c r="I47" s="11"/>
    </row>
    <row r="48" spans="2:9" x14ac:dyDescent="0.15">
      <c r="B48" s="150"/>
      <c r="I48" s="11"/>
    </row>
    <row r="49" spans="2:9" x14ac:dyDescent="0.15">
      <c r="B49" s="150"/>
      <c r="I49" s="11"/>
    </row>
    <row r="50" spans="2:9" x14ac:dyDescent="0.15">
      <c r="B50" s="150"/>
      <c r="I50" s="11"/>
    </row>
    <row r="51" spans="2:9" x14ac:dyDescent="0.15">
      <c r="B51" s="150"/>
      <c r="I51" s="11"/>
    </row>
    <row r="52" spans="2:9" x14ac:dyDescent="0.15">
      <c r="B52" s="150"/>
      <c r="I52" s="11"/>
    </row>
    <row r="53" spans="2:9" ht="14.25" thickBot="1" x14ac:dyDescent="0.2">
      <c r="B53" s="151"/>
      <c r="C53" s="10"/>
      <c r="D53" s="10"/>
      <c r="E53" s="10"/>
      <c r="F53" s="10"/>
      <c r="G53" s="10"/>
      <c r="H53" s="10"/>
      <c r="I53" s="9"/>
    </row>
  </sheetData>
  <mergeCells count="6">
    <mergeCell ref="B1:C1"/>
    <mergeCell ref="B37:B53"/>
    <mergeCell ref="D4:G4"/>
    <mergeCell ref="B20:C20"/>
    <mergeCell ref="B21:C21"/>
    <mergeCell ref="B22:B36"/>
  </mergeCells>
  <phoneticPr fontId="2"/>
  <pageMargins left="0.74803149606299213" right="0.74803149606299213" top="0.70866141732283472" bottom="0.98425196850393704" header="0.39370078740157483"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7"/>
  <sheetViews>
    <sheetView view="pageBreakPreview" topLeftCell="A25" zoomScaleNormal="100" workbookViewId="0">
      <selection activeCell="D28" sqref="D28"/>
    </sheetView>
  </sheetViews>
  <sheetFormatPr defaultColWidth="9" defaultRowHeight="13.5" x14ac:dyDescent="0.15"/>
  <cols>
    <col min="1" max="1" width="8.875" style="1" customWidth="1"/>
    <col min="2" max="5" width="9" style="1"/>
    <col min="6" max="6" width="8.875" style="1" customWidth="1"/>
    <col min="7" max="16384" width="9" style="1"/>
  </cols>
  <sheetData>
    <row r="1" spans="1:10" x14ac:dyDescent="0.15">
      <c r="B1" s="74"/>
    </row>
    <row r="2" spans="1:10" x14ac:dyDescent="0.15">
      <c r="B2" s="76" t="s">
        <v>116</v>
      </c>
    </row>
    <row r="3" spans="1:10" x14ac:dyDescent="0.15">
      <c r="B3" s="74"/>
    </row>
    <row r="5" spans="1:10" ht="17.25" x14ac:dyDescent="0.15">
      <c r="A5" s="158" t="s">
        <v>53</v>
      </c>
      <c r="B5" s="158"/>
      <c r="C5" s="158"/>
      <c r="D5" s="158"/>
      <c r="E5" s="158"/>
      <c r="F5" s="158"/>
      <c r="G5" s="158"/>
      <c r="H5" s="158"/>
      <c r="I5" s="158"/>
      <c r="J5" s="158"/>
    </row>
    <row r="6" spans="1:10" x14ac:dyDescent="0.15">
      <c r="C6" s="74"/>
    </row>
    <row r="8" spans="1:10" x14ac:dyDescent="0.15">
      <c r="G8" s="1" t="str">
        <f>別紙①質問書!G6</f>
        <v>　　令和　　　　年　　　月　　　日</v>
      </c>
    </row>
    <row r="10" spans="1:10" ht="14.25" x14ac:dyDescent="0.15">
      <c r="B10" s="62" t="s">
        <v>151</v>
      </c>
    </row>
    <row r="11" spans="1:10" ht="23.25" customHeight="1" x14ac:dyDescent="0.15">
      <c r="F11" s="75"/>
    </row>
    <row r="12" spans="1:10" ht="18" customHeight="1" x14ac:dyDescent="0.15">
      <c r="F12" s="75" t="s">
        <v>50</v>
      </c>
      <c r="G12" s="75" t="s">
        <v>51</v>
      </c>
    </row>
    <row r="13" spans="1:10" ht="18" customHeight="1" x14ac:dyDescent="0.15">
      <c r="F13" s="30"/>
    </row>
    <row r="14" spans="1:10" ht="18" customHeight="1" x14ac:dyDescent="0.15">
      <c r="F14" s="75" t="s">
        <v>17</v>
      </c>
    </row>
    <row r="15" spans="1:10" ht="18" customHeight="1" x14ac:dyDescent="0.15">
      <c r="F15" s="30" t="s">
        <v>52</v>
      </c>
      <c r="I15" s="29" t="s">
        <v>19</v>
      </c>
    </row>
    <row r="16" spans="1:10" ht="14.25" customHeight="1" x14ac:dyDescent="0.15"/>
    <row r="17" spans="1:10" ht="17.25" customHeight="1" x14ac:dyDescent="0.15">
      <c r="F17" s="30" t="s">
        <v>15</v>
      </c>
      <c r="J17" s="1" t="s">
        <v>12</v>
      </c>
    </row>
    <row r="18" spans="1:10" ht="17.25" customHeight="1" x14ac:dyDescent="0.15">
      <c r="F18" s="75" t="s">
        <v>14</v>
      </c>
      <c r="J18" s="1" t="s">
        <v>12</v>
      </c>
    </row>
    <row r="19" spans="1:10" ht="17.25" customHeight="1" x14ac:dyDescent="0.15">
      <c r="F19" s="30" t="s">
        <v>54</v>
      </c>
      <c r="J19" s="1" t="s">
        <v>12</v>
      </c>
    </row>
    <row r="22" spans="1:10" ht="66.75" customHeight="1" x14ac:dyDescent="0.15">
      <c r="B22" s="159" t="s">
        <v>152</v>
      </c>
      <c r="C22" s="159"/>
      <c r="D22" s="159"/>
      <c r="E22" s="159"/>
      <c r="F22" s="159"/>
      <c r="G22" s="159"/>
      <c r="H22" s="159"/>
      <c r="I22" s="159"/>
    </row>
    <row r="23" spans="1:10" x14ac:dyDescent="0.15">
      <c r="A23" s="1" t="s">
        <v>31</v>
      </c>
    </row>
    <row r="25" spans="1:10" x14ac:dyDescent="0.15">
      <c r="E25" s="1" t="s">
        <v>25</v>
      </c>
    </row>
    <row r="27" spans="1:10" x14ac:dyDescent="0.15">
      <c r="B27" s="1" t="s">
        <v>24</v>
      </c>
      <c r="D27" s="1" t="s">
        <v>169</v>
      </c>
    </row>
    <row r="29" spans="1:10" x14ac:dyDescent="0.15">
      <c r="B29" s="1" t="s">
        <v>30</v>
      </c>
      <c r="D29" s="1" t="s">
        <v>130</v>
      </c>
    </row>
    <row r="31" spans="1:10" x14ac:dyDescent="0.15">
      <c r="B31" s="1" t="s">
        <v>46</v>
      </c>
      <c r="D31" s="1" t="s">
        <v>153</v>
      </c>
    </row>
    <row r="33" spans="2:9" x14ac:dyDescent="0.15">
      <c r="B33" s="1" t="s">
        <v>45</v>
      </c>
      <c r="D33" s="1" t="s">
        <v>131</v>
      </c>
    </row>
    <row r="36" spans="2:9" x14ac:dyDescent="0.15">
      <c r="B36" s="1" t="s">
        <v>23</v>
      </c>
    </row>
    <row r="38" spans="2:9" x14ac:dyDescent="0.15">
      <c r="B38" s="1" t="s">
        <v>47</v>
      </c>
    </row>
    <row r="40" spans="2:9" x14ac:dyDescent="0.15">
      <c r="B40" s="160" t="s">
        <v>125</v>
      </c>
      <c r="C40" s="161"/>
      <c r="D40" s="161"/>
      <c r="E40" s="161"/>
      <c r="F40" s="161"/>
      <c r="G40" s="161"/>
      <c r="H40" s="161"/>
      <c r="I40" s="162"/>
    </row>
    <row r="41" spans="2:9" ht="13.5" customHeight="1" x14ac:dyDescent="0.15">
      <c r="B41" s="163"/>
      <c r="C41" s="164"/>
      <c r="D41" s="164"/>
      <c r="E41" s="164"/>
      <c r="F41" s="164"/>
      <c r="G41" s="164"/>
      <c r="H41" s="164"/>
      <c r="I41" s="165"/>
    </row>
    <row r="42" spans="2:9" x14ac:dyDescent="0.15">
      <c r="B42" s="163"/>
      <c r="C42" s="164"/>
      <c r="D42" s="164"/>
      <c r="E42" s="164"/>
      <c r="F42" s="164"/>
      <c r="G42" s="164"/>
      <c r="H42" s="164"/>
      <c r="I42" s="165"/>
    </row>
    <row r="43" spans="2:9" x14ac:dyDescent="0.15">
      <c r="B43" s="163"/>
      <c r="C43" s="164"/>
      <c r="D43" s="164"/>
      <c r="E43" s="164"/>
      <c r="F43" s="164"/>
      <c r="G43" s="164"/>
      <c r="H43" s="164"/>
      <c r="I43" s="165"/>
    </row>
    <row r="44" spans="2:9" x14ac:dyDescent="0.15">
      <c r="B44" s="163"/>
      <c r="C44" s="164"/>
      <c r="D44" s="164"/>
      <c r="E44" s="164"/>
      <c r="F44" s="164"/>
      <c r="G44" s="164"/>
      <c r="H44" s="164"/>
      <c r="I44" s="165"/>
    </row>
    <row r="45" spans="2:9" x14ac:dyDescent="0.15">
      <c r="B45" s="163"/>
      <c r="C45" s="164"/>
      <c r="D45" s="164"/>
      <c r="E45" s="164"/>
      <c r="F45" s="164"/>
      <c r="G45" s="164"/>
      <c r="H45" s="164"/>
      <c r="I45" s="165"/>
    </row>
    <row r="46" spans="2:9" x14ac:dyDescent="0.15">
      <c r="B46" s="163"/>
      <c r="C46" s="164"/>
      <c r="D46" s="164"/>
      <c r="E46" s="164"/>
      <c r="F46" s="164"/>
      <c r="G46" s="164"/>
      <c r="H46" s="164"/>
      <c r="I46" s="165"/>
    </row>
    <row r="47" spans="2:9" x14ac:dyDescent="0.15">
      <c r="B47" s="166"/>
      <c r="C47" s="167"/>
      <c r="D47" s="167"/>
      <c r="E47" s="167"/>
      <c r="F47" s="167"/>
      <c r="G47" s="167"/>
      <c r="H47" s="167"/>
      <c r="I47" s="168"/>
    </row>
  </sheetData>
  <mergeCells count="3">
    <mergeCell ref="A5:J5"/>
    <mergeCell ref="B22:I22"/>
    <mergeCell ref="B40:I47"/>
  </mergeCells>
  <phoneticPr fontId="2"/>
  <pageMargins left="0.74803149606299213" right="0.19685039370078741" top="0.98425196850393704" bottom="0.98425196850393704" header="0.51181102362204722" footer="0.51181102362204722"/>
  <pageSetup paperSize="9"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
  <sheetViews>
    <sheetView view="pageBreakPreview" topLeftCell="A7" zoomScaleNormal="100" zoomScaleSheetLayoutView="100" workbookViewId="0">
      <selection activeCell="H4" sqref="H4"/>
    </sheetView>
  </sheetViews>
  <sheetFormatPr defaultRowHeight="13.5" x14ac:dyDescent="0.15"/>
  <cols>
    <col min="1" max="1" width="6.75" customWidth="1"/>
    <col min="7" max="7" width="6.5" customWidth="1"/>
    <col min="8" max="9" width="12.75" customWidth="1"/>
    <col min="10" max="10" width="2.875" customWidth="1"/>
  </cols>
  <sheetData>
    <row r="1" spans="1:9" s="1" customFormat="1" ht="15.75" customHeight="1" x14ac:dyDescent="0.15">
      <c r="A1" s="73" t="s">
        <v>117</v>
      </c>
    </row>
    <row r="2" spans="1:9" s="1" customFormat="1" ht="41.25" customHeight="1" x14ac:dyDescent="0.15">
      <c r="A2" s="169" t="s">
        <v>72</v>
      </c>
      <c r="B2" s="169"/>
      <c r="C2" s="169"/>
      <c r="D2" s="169"/>
      <c r="E2" s="169"/>
      <c r="F2" s="169"/>
      <c r="G2" s="169"/>
      <c r="H2" s="169"/>
      <c r="I2" s="169"/>
    </row>
    <row r="3" spans="1:9" s="62" customFormat="1" ht="14.25" x14ac:dyDescent="0.15">
      <c r="H3" s="62" t="s">
        <v>168</v>
      </c>
      <c r="I3" s="63" t="s">
        <v>5</v>
      </c>
    </row>
    <row r="4" spans="1:9" s="62" customFormat="1" ht="14.25" x14ac:dyDescent="0.15"/>
    <row r="5" spans="1:9" s="62" customFormat="1" ht="14.25" x14ac:dyDescent="0.15">
      <c r="A5" s="62" t="s">
        <v>151</v>
      </c>
    </row>
    <row r="6" spans="1:9" s="62" customFormat="1" ht="24" customHeight="1" x14ac:dyDescent="0.15">
      <c r="F6" s="62" t="s">
        <v>111</v>
      </c>
    </row>
    <row r="7" spans="1:9" s="62" customFormat="1" ht="24" customHeight="1" x14ac:dyDescent="0.15">
      <c r="F7" s="62" t="s">
        <v>6</v>
      </c>
    </row>
    <row r="8" spans="1:9" s="62" customFormat="1" ht="24" customHeight="1" x14ac:dyDescent="0.15">
      <c r="F8" s="62" t="s">
        <v>105</v>
      </c>
      <c r="I8" s="63" t="s">
        <v>19</v>
      </c>
    </row>
    <row r="9" spans="1:9" s="62" customFormat="1" ht="24" customHeight="1" x14ac:dyDescent="0.15"/>
    <row r="10" spans="1:9" s="62" customFormat="1" ht="14.25" x14ac:dyDescent="0.15"/>
    <row r="11" spans="1:9" s="62" customFormat="1" ht="40.5" customHeight="1" x14ac:dyDescent="0.15">
      <c r="A11" s="177" t="s">
        <v>132</v>
      </c>
      <c r="B11" s="177"/>
      <c r="C11" s="177"/>
      <c r="D11" s="177"/>
      <c r="E11" s="177"/>
      <c r="F11" s="177"/>
      <c r="G11" s="177"/>
      <c r="H11" s="177"/>
      <c r="I11" s="177"/>
    </row>
    <row r="12" spans="1:9" s="62" customFormat="1" ht="14.25" x14ac:dyDescent="0.15">
      <c r="A12" s="178" t="s">
        <v>57</v>
      </c>
      <c r="B12" s="178"/>
      <c r="C12" s="178"/>
      <c r="D12" s="178"/>
      <c r="E12" s="178"/>
      <c r="F12" s="178"/>
      <c r="G12" s="178"/>
      <c r="H12" s="178"/>
      <c r="I12" s="178"/>
    </row>
    <row r="13" spans="1:9" s="62" customFormat="1" ht="14.25" x14ac:dyDescent="0.15"/>
    <row r="14" spans="1:9" s="62" customFormat="1" ht="14.25" x14ac:dyDescent="0.15">
      <c r="A14" s="100" t="s">
        <v>154</v>
      </c>
    </row>
    <row r="15" spans="1:9" s="62" customFormat="1" ht="22.5" customHeight="1" thickBot="1" x14ac:dyDescent="0.2">
      <c r="A15" s="64"/>
      <c r="B15" s="170" t="s">
        <v>4</v>
      </c>
      <c r="C15" s="170"/>
      <c r="D15" s="170"/>
      <c r="E15" s="170"/>
      <c r="F15" s="170"/>
      <c r="G15" s="171" t="s">
        <v>7</v>
      </c>
      <c r="H15" s="171"/>
      <c r="I15" s="65" t="s">
        <v>8</v>
      </c>
    </row>
    <row r="16" spans="1:9" s="62" customFormat="1" ht="66.75" customHeight="1" x14ac:dyDescent="0.15">
      <c r="A16" s="66" t="s">
        <v>2</v>
      </c>
      <c r="B16" s="172" t="s">
        <v>114</v>
      </c>
      <c r="C16" s="173"/>
      <c r="D16" s="173"/>
      <c r="E16" s="173"/>
      <c r="F16" s="174"/>
      <c r="G16" s="175"/>
      <c r="H16" s="176"/>
      <c r="I16" s="67"/>
    </row>
    <row r="17" spans="1:9" s="62" customFormat="1" ht="66.75" customHeight="1" x14ac:dyDescent="0.15">
      <c r="A17" s="68" t="s">
        <v>1</v>
      </c>
      <c r="B17" s="182" t="s">
        <v>103</v>
      </c>
      <c r="C17" s="182"/>
      <c r="D17" s="182"/>
      <c r="E17" s="182"/>
      <c r="F17" s="183"/>
      <c r="G17" s="184"/>
      <c r="H17" s="185"/>
      <c r="I17" s="69"/>
    </row>
    <row r="18" spans="1:9" s="62" customFormat="1" ht="66.75" customHeight="1" thickBot="1" x14ac:dyDescent="0.2">
      <c r="A18" s="70" t="s">
        <v>3</v>
      </c>
      <c r="B18" s="186" t="s">
        <v>104</v>
      </c>
      <c r="C18" s="186"/>
      <c r="D18" s="186"/>
      <c r="E18" s="186"/>
      <c r="F18" s="187"/>
      <c r="G18" s="188"/>
      <c r="H18" s="189"/>
      <c r="I18" s="71"/>
    </row>
    <row r="19" spans="1:9" s="62" customFormat="1" ht="14.25" x14ac:dyDescent="0.15"/>
    <row r="20" spans="1:9" s="62" customFormat="1" ht="24" customHeight="1" thickBot="1" x14ac:dyDescent="0.2">
      <c r="A20" s="64"/>
      <c r="B20" s="170" t="s">
        <v>142</v>
      </c>
      <c r="C20" s="195"/>
      <c r="D20" s="195"/>
      <c r="E20" s="195"/>
      <c r="F20" s="195"/>
      <c r="G20" s="171" t="s">
        <v>143</v>
      </c>
      <c r="H20" s="196"/>
      <c r="I20" s="65" t="s">
        <v>144</v>
      </c>
    </row>
    <row r="21" spans="1:9" s="62" customFormat="1" ht="66.599999999999994" customHeight="1" thickBot="1" x14ac:dyDescent="0.2">
      <c r="A21" s="129" t="s">
        <v>141</v>
      </c>
      <c r="B21" s="190" t="s">
        <v>155</v>
      </c>
      <c r="C21" s="191"/>
      <c r="D21" s="191"/>
      <c r="E21" s="191"/>
      <c r="F21" s="192"/>
      <c r="G21" s="193"/>
      <c r="H21" s="194"/>
      <c r="I21" s="130"/>
    </row>
    <row r="22" spans="1:9" s="62" customFormat="1" ht="14.45" customHeight="1" thickBot="1" x14ac:dyDescent="0.2"/>
    <row r="23" spans="1:9" s="62" customFormat="1" ht="66.75" customHeight="1" thickBot="1" x14ac:dyDescent="0.2">
      <c r="A23" s="179" t="s">
        <v>145</v>
      </c>
      <c r="B23" s="180"/>
      <c r="C23" s="180"/>
      <c r="D23" s="180"/>
      <c r="E23" s="180"/>
      <c r="F23" s="180"/>
      <c r="G23" s="180"/>
      <c r="H23" s="181"/>
      <c r="I23" s="72"/>
    </row>
    <row r="24" spans="1:9" s="62" customFormat="1" ht="14.25" x14ac:dyDescent="0.15"/>
    <row r="25" spans="1:9" s="62" customFormat="1" ht="14.25" x14ac:dyDescent="0.15">
      <c r="A25" s="73" t="s">
        <v>137</v>
      </c>
    </row>
    <row r="26" spans="1:9" s="62" customFormat="1" ht="14.25" x14ac:dyDescent="0.15">
      <c r="A26" s="73"/>
    </row>
    <row r="27" spans="1:9" s="62" customFormat="1" ht="14.25" x14ac:dyDescent="0.15">
      <c r="A27" s="73" t="s">
        <v>138</v>
      </c>
    </row>
    <row r="28" spans="1:9" s="62" customFormat="1" ht="14.25" x14ac:dyDescent="0.15">
      <c r="A28" s="73"/>
    </row>
    <row r="29" spans="1:9" s="62" customFormat="1" ht="14.25" x14ac:dyDescent="0.15">
      <c r="A29" s="73" t="s">
        <v>139</v>
      </c>
    </row>
    <row r="30" spans="1:9" s="62" customFormat="1" ht="14.25" x14ac:dyDescent="0.15"/>
    <row r="31" spans="1:9" s="8" customFormat="1" ht="14.25" x14ac:dyDescent="0.15"/>
    <row r="32" spans="1:9" s="8" customFormat="1" ht="14.25" x14ac:dyDescent="0.15"/>
    <row r="33" s="8" customFormat="1" ht="14.25" x14ac:dyDescent="0.15"/>
    <row r="34" s="8" customFormat="1" ht="14.25" x14ac:dyDescent="0.15"/>
    <row r="35" s="8" customFormat="1" ht="14.25" x14ac:dyDescent="0.15"/>
    <row r="36" s="8" customFormat="1" ht="14.25" x14ac:dyDescent="0.15"/>
  </sheetData>
  <mergeCells count="16">
    <mergeCell ref="A23:H23"/>
    <mergeCell ref="B17:F17"/>
    <mergeCell ref="G17:H17"/>
    <mergeCell ref="B18:F18"/>
    <mergeCell ref="G18:H18"/>
    <mergeCell ref="B21:F21"/>
    <mergeCell ref="G21:H21"/>
    <mergeCell ref="B20:F20"/>
    <mergeCell ref="G20:H20"/>
    <mergeCell ref="A2:I2"/>
    <mergeCell ref="B15:F15"/>
    <mergeCell ref="G15:H15"/>
    <mergeCell ref="B16:F16"/>
    <mergeCell ref="G16:H16"/>
    <mergeCell ref="A11:I11"/>
    <mergeCell ref="A12:I12"/>
  </mergeCells>
  <phoneticPr fontId="2"/>
  <pageMargins left="1.1023622047244095" right="0.31496062992125984"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1"/>
  <sheetViews>
    <sheetView view="pageBreakPreview" topLeftCell="A7" zoomScaleNormal="100" workbookViewId="0">
      <selection activeCell="D15" sqref="D15"/>
    </sheetView>
  </sheetViews>
  <sheetFormatPr defaultColWidth="9" defaultRowHeight="13.5" x14ac:dyDescent="0.15"/>
  <cols>
    <col min="1" max="1" width="3.5" style="1" customWidth="1"/>
    <col min="2" max="4" width="9" style="1"/>
    <col min="5" max="5" width="2.625" style="1" customWidth="1"/>
    <col min="6" max="9" width="9" style="1"/>
    <col min="10" max="10" width="10.875" style="1" customWidth="1"/>
    <col min="11" max="11" width="4.375" style="1" customWidth="1"/>
    <col min="12" max="12" width="4" style="1" customWidth="1"/>
    <col min="13" max="16384" width="9" style="1"/>
  </cols>
  <sheetData>
    <row r="1" spans="2:11" x14ac:dyDescent="0.15">
      <c r="B1" s="24"/>
    </row>
    <row r="2" spans="2:11" x14ac:dyDescent="0.15">
      <c r="B2" s="77" t="s">
        <v>115</v>
      </c>
    </row>
    <row r="4" spans="2:11" ht="32.25" x14ac:dyDescent="0.15">
      <c r="E4" s="20" t="s">
        <v>21</v>
      </c>
      <c r="F4" s="20"/>
    </row>
    <row r="5" spans="2:11" ht="32.25" x14ac:dyDescent="0.15">
      <c r="E5" s="20"/>
      <c r="F5" s="20"/>
    </row>
    <row r="8" spans="2:11" ht="28.5" customHeight="1" x14ac:dyDescent="0.15">
      <c r="B8" s="26" t="s">
        <v>56</v>
      </c>
      <c r="C8" s="19"/>
      <c r="D8" s="19"/>
      <c r="E8" s="19"/>
      <c r="F8" s="19"/>
      <c r="G8" s="19"/>
      <c r="H8" s="19"/>
    </row>
    <row r="9" spans="2:11" ht="28.5" customHeight="1" x14ac:dyDescent="0.15">
      <c r="B9" s="26" t="s">
        <v>55</v>
      </c>
      <c r="C9" s="19"/>
      <c r="D9" s="19"/>
      <c r="E9" s="19"/>
      <c r="F9" s="19"/>
      <c r="G9" s="19"/>
      <c r="H9" s="19"/>
    </row>
    <row r="11" spans="2:11" ht="18.75" x14ac:dyDescent="0.15">
      <c r="B11" s="197" t="s">
        <v>57</v>
      </c>
      <c r="C11" s="197"/>
      <c r="D11" s="197"/>
      <c r="E11" s="197"/>
      <c r="F11" s="197"/>
      <c r="G11" s="197"/>
      <c r="H11" s="197"/>
      <c r="I11" s="197"/>
      <c r="J11" s="197"/>
    </row>
    <row r="14" spans="2:11" ht="14.25" x14ac:dyDescent="0.15">
      <c r="B14" s="27" t="s">
        <v>20</v>
      </c>
      <c r="C14" s="27"/>
      <c r="D14" s="27" t="s">
        <v>169</v>
      </c>
      <c r="E14" s="27"/>
      <c r="F14" s="27"/>
      <c r="G14" s="27"/>
      <c r="H14" s="27"/>
      <c r="I14" s="27"/>
      <c r="J14" s="27"/>
      <c r="K14" s="27"/>
    </row>
    <row r="15" spans="2:11" ht="14.25" x14ac:dyDescent="0.15">
      <c r="B15" s="27"/>
      <c r="C15" s="27"/>
      <c r="D15" s="27"/>
      <c r="E15" s="27"/>
      <c r="F15" s="27"/>
      <c r="G15" s="27"/>
      <c r="H15" s="27"/>
      <c r="I15" s="27"/>
      <c r="J15" s="27"/>
      <c r="K15" s="27"/>
    </row>
    <row r="16" spans="2:11" ht="14.25" x14ac:dyDescent="0.15">
      <c r="B16" s="27" t="s">
        <v>26</v>
      </c>
      <c r="C16" s="27"/>
      <c r="D16" s="27" t="s">
        <v>130</v>
      </c>
      <c r="E16" s="27"/>
      <c r="F16" s="27"/>
      <c r="G16" s="27"/>
      <c r="H16" s="27"/>
      <c r="I16" s="27"/>
      <c r="J16" s="27"/>
      <c r="K16" s="27"/>
    </row>
    <row r="17" spans="2:11" ht="14.25" x14ac:dyDescent="0.15">
      <c r="B17" s="27"/>
      <c r="C17" s="27"/>
      <c r="D17" s="27"/>
      <c r="E17" s="27"/>
      <c r="F17" s="27"/>
      <c r="G17" s="27"/>
      <c r="H17" s="27"/>
      <c r="I17" s="27"/>
      <c r="J17" s="27"/>
      <c r="K17" s="27"/>
    </row>
    <row r="18" spans="2:11" ht="14.25" x14ac:dyDescent="0.15">
      <c r="B18" s="27" t="s">
        <v>49</v>
      </c>
      <c r="C18" s="27"/>
      <c r="D18" s="27" t="s">
        <v>133</v>
      </c>
      <c r="E18" s="27"/>
      <c r="F18" s="27"/>
      <c r="G18" s="27"/>
      <c r="H18" s="27"/>
      <c r="I18" s="27"/>
      <c r="J18" s="27"/>
      <c r="K18" s="27"/>
    </row>
    <row r="19" spans="2:11" ht="14.25" x14ac:dyDescent="0.15">
      <c r="B19" s="27"/>
      <c r="C19" s="27"/>
      <c r="D19" s="27"/>
      <c r="E19" s="27"/>
      <c r="F19" s="27"/>
      <c r="G19" s="27"/>
      <c r="H19" s="27"/>
      <c r="I19" s="27"/>
      <c r="J19" s="27"/>
      <c r="K19" s="27"/>
    </row>
    <row r="20" spans="2:11" ht="14.25" x14ac:dyDescent="0.15">
      <c r="B20" s="27"/>
      <c r="C20" s="27"/>
      <c r="D20" s="27"/>
      <c r="E20" s="27"/>
      <c r="F20" s="27"/>
      <c r="G20" s="27"/>
      <c r="H20" s="27"/>
      <c r="I20" s="27"/>
      <c r="J20" s="27"/>
      <c r="K20" s="27"/>
    </row>
    <row r="21" spans="2:11" ht="14.25" x14ac:dyDescent="0.15">
      <c r="B21" s="27"/>
      <c r="C21" s="27"/>
      <c r="D21" s="27"/>
      <c r="E21" s="27"/>
      <c r="F21" s="27"/>
      <c r="G21" s="27"/>
      <c r="H21" s="27"/>
      <c r="I21" s="27"/>
      <c r="J21" s="27"/>
      <c r="K21" s="27"/>
    </row>
    <row r="22" spans="2:11" ht="14.25" x14ac:dyDescent="0.15">
      <c r="B22" s="27"/>
      <c r="C22" s="27"/>
      <c r="D22" s="27"/>
      <c r="E22" s="27"/>
      <c r="F22" s="27"/>
      <c r="G22" s="27"/>
      <c r="H22" s="27"/>
      <c r="I22" s="27"/>
      <c r="J22" s="27"/>
      <c r="K22" s="27"/>
    </row>
    <row r="23" spans="2:11" ht="14.25" x14ac:dyDescent="0.15">
      <c r="B23" s="27" t="str">
        <f>別紙①質問書!G6</f>
        <v>　　令和　　　　年　　　月　　　日</v>
      </c>
      <c r="C23" s="27"/>
      <c r="D23" s="27"/>
      <c r="E23" s="27"/>
      <c r="F23" s="27"/>
      <c r="G23" s="27"/>
      <c r="H23" s="27"/>
      <c r="I23" s="27"/>
      <c r="J23" s="27"/>
      <c r="K23" s="27"/>
    </row>
    <row r="24" spans="2:11" ht="14.25" x14ac:dyDescent="0.15">
      <c r="B24" s="27"/>
      <c r="C24" s="27"/>
      <c r="D24" s="27"/>
      <c r="E24" s="27"/>
      <c r="F24" s="27"/>
      <c r="G24" s="27"/>
      <c r="H24" s="27"/>
      <c r="I24" s="27"/>
      <c r="J24" s="27"/>
      <c r="K24" s="27"/>
    </row>
    <row r="25" spans="2:11" ht="14.25" x14ac:dyDescent="0.15">
      <c r="B25" s="62" t="s">
        <v>151</v>
      </c>
      <c r="C25" s="27"/>
      <c r="D25" s="27"/>
      <c r="E25" s="27"/>
      <c r="F25" s="27"/>
      <c r="G25" s="27"/>
      <c r="H25" s="27"/>
      <c r="I25" s="27"/>
      <c r="J25" s="27"/>
      <c r="K25" s="27"/>
    </row>
    <row r="26" spans="2:11" ht="14.25" x14ac:dyDescent="0.15">
      <c r="B26" s="27"/>
      <c r="C26" s="27"/>
      <c r="D26" s="27"/>
      <c r="E26" s="27"/>
      <c r="F26" s="27"/>
      <c r="G26" s="27"/>
      <c r="H26" s="27"/>
      <c r="I26" s="27"/>
      <c r="J26" s="27"/>
      <c r="K26" s="27"/>
    </row>
    <row r="27" spans="2:11" ht="14.25" x14ac:dyDescent="0.15">
      <c r="B27" s="27"/>
      <c r="C27" s="27"/>
      <c r="D27" s="27"/>
      <c r="E27" s="27"/>
      <c r="F27" s="27"/>
      <c r="G27" s="27"/>
      <c r="H27" s="27"/>
      <c r="I27" s="27"/>
      <c r="J27" s="27"/>
      <c r="K27" s="27"/>
    </row>
    <row r="28" spans="2:11" ht="14.25" x14ac:dyDescent="0.15">
      <c r="B28" s="27"/>
      <c r="C28" s="27"/>
      <c r="D28" s="27"/>
      <c r="E28" s="27"/>
      <c r="F28" s="27"/>
      <c r="G28" s="27"/>
      <c r="H28" s="27"/>
      <c r="I28" s="27"/>
      <c r="J28" s="27"/>
      <c r="K28" s="27"/>
    </row>
    <row r="29" spans="2:11" ht="14.25" x14ac:dyDescent="0.15">
      <c r="B29" s="27"/>
      <c r="C29" s="27"/>
      <c r="D29" s="27"/>
      <c r="E29" s="27"/>
      <c r="F29" s="27"/>
      <c r="G29" s="27"/>
      <c r="H29" s="27"/>
      <c r="I29" s="27"/>
      <c r="J29" s="27"/>
      <c r="K29" s="27"/>
    </row>
    <row r="30" spans="2:11" ht="14.25" x14ac:dyDescent="0.15">
      <c r="B30" s="27"/>
      <c r="C30" s="27"/>
      <c r="D30" s="27" t="s">
        <v>28</v>
      </c>
      <c r="E30" s="27"/>
      <c r="F30" s="31" t="s">
        <v>27</v>
      </c>
      <c r="G30" s="27"/>
      <c r="H30" s="27"/>
      <c r="I30" s="27"/>
      <c r="J30" s="27"/>
      <c r="K30" s="27"/>
    </row>
    <row r="31" spans="2:11" ht="14.25" x14ac:dyDescent="0.15">
      <c r="B31" s="27"/>
      <c r="C31" s="27"/>
      <c r="D31" s="27"/>
      <c r="E31" s="27"/>
      <c r="F31" s="31"/>
      <c r="G31" s="27"/>
      <c r="H31" s="27"/>
      <c r="I31" s="27"/>
      <c r="J31" s="27"/>
      <c r="K31" s="27"/>
    </row>
    <row r="32" spans="2:11" ht="14.25" x14ac:dyDescent="0.15">
      <c r="B32" s="27"/>
      <c r="C32" s="27"/>
      <c r="D32" s="27"/>
      <c r="E32" s="27"/>
      <c r="F32" s="31" t="s">
        <v>17</v>
      </c>
      <c r="G32" s="27"/>
      <c r="H32" s="27"/>
      <c r="I32" s="27"/>
      <c r="J32" s="27"/>
      <c r="K32" s="27"/>
    </row>
    <row r="33" spans="2:11" ht="14.25" x14ac:dyDescent="0.15">
      <c r="B33" s="27"/>
      <c r="C33" s="27"/>
      <c r="D33" s="27"/>
      <c r="E33" s="27"/>
      <c r="F33" s="31"/>
      <c r="G33" s="27"/>
      <c r="H33" s="27"/>
      <c r="I33" s="27"/>
      <c r="J33" s="27"/>
      <c r="K33" s="27"/>
    </row>
    <row r="34" spans="2:11" ht="14.25" x14ac:dyDescent="0.15">
      <c r="B34" s="27"/>
      <c r="C34" s="27"/>
      <c r="D34" s="27"/>
      <c r="E34" s="27"/>
      <c r="F34" s="31" t="s">
        <v>22</v>
      </c>
      <c r="G34" s="27"/>
      <c r="H34" s="27"/>
      <c r="I34" s="27"/>
      <c r="J34" s="28" t="s">
        <v>19</v>
      </c>
      <c r="K34" s="27"/>
    </row>
    <row r="35" spans="2:11" ht="14.25" x14ac:dyDescent="0.15">
      <c r="B35" s="27"/>
      <c r="C35" s="27"/>
      <c r="D35" s="27"/>
      <c r="E35" s="27"/>
      <c r="F35" s="27"/>
      <c r="G35" s="27"/>
      <c r="H35" s="27"/>
      <c r="I35" s="27"/>
      <c r="J35" s="28"/>
      <c r="K35" s="27"/>
    </row>
    <row r="36" spans="2:11" ht="14.25" x14ac:dyDescent="0.15">
      <c r="B36" s="27"/>
      <c r="C36" s="27"/>
      <c r="D36" s="27"/>
      <c r="E36" s="27"/>
      <c r="F36" s="27"/>
      <c r="G36" s="27"/>
      <c r="H36" s="27"/>
      <c r="I36" s="27"/>
      <c r="J36" s="28"/>
      <c r="K36" s="27"/>
    </row>
    <row r="37" spans="2:11" ht="14.25" x14ac:dyDescent="0.15">
      <c r="B37" s="27"/>
      <c r="C37" s="27"/>
      <c r="D37" s="27" t="s">
        <v>29</v>
      </c>
      <c r="E37" s="27"/>
      <c r="F37" s="27" t="s">
        <v>58</v>
      </c>
      <c r="G37" s="27"/>
      <c r="H37" s="27"/>
      <c r="I37" s="27"/>
      <c r="J37" s="33"/>
      <c r="K37" s="27"/>
    </row>
    <row r="38" spans="2:11" ht="14.25" x14ac:dyDescent="0.15">
      <c r="B38" s="27"/>
      <c r="C38" s="27"/>
      <c r="D38" s="27"/>
      <c r="E38" s="27"/>
      <c r="F38" s="27"/>
      <c r="G38" s="27"/>
      <c r="H38" s="27"/>
      <c r="I38" s="27"/>
      <c r="J38" s="34" t="s">
        <v>19</v>
      </c>
      <c r="K38" s="27"/>
    </row>
    <row r="39" spans="2:11" ht="14.25" x14ac:dyDescent="0.15">
      <c r="B39" s="27"/>
      <c r="C39" s="27"/>
      <c r="E39" s="27"/>
      <c r="F39" s="31" t="s">
        <v>44</v>
      </c>
      <c r="G39" s="27"/>
      <c r="H39" s="27"/>
      <c r="I39" s="27"/>
      <c r="J39" s="34"/>
      <c r="K39" s="27"/>
    </row>
    <row r="40" spans="2:11" ht="14.25" x14ac:dyDescent="0.15">
      <c r="B40" s="27"/>
      <c r="C40" s="27"/>
      <c r="D40" s="27"/>
      <c r="E40" s="27"/>
      <c r="F40" s="27"/>
      <c r="G40" s="27"/>
      <c r="H40" s="27"/>
      <c r="I40" s="27"/>
      <c r="J40" s="35"/>
      <c r="K40" s="27"/>
    </row>
    <row r="41" spans="2:11" ht="21.75" customHeight="1" x14ac:dyDescent="0.15">
      <c r="B41" s="27"/>
      <c r="C41" s="27"/>
      <c r="D41" s="27"/>
      <c r="E41" s="27"/>
      <c r="F41" s="27"/>
      <c r="G41" s="27"/>
      <c r="H41" s="27"/>
      <c r="I41" s="27"/>
      <c r="J41" s="28" t="s">
        <v>63</v>
      </c>
      <c r="K41" s="27"/>
    </row>
  </sheetData>
  <mergeCells count="1">
    <mergeCell ref="B11:J11"/>
  </mergeCells>
  <phoneticPr fontId="2"/>
  <pageMargins left="0.68" right="0.33" top="1" bottom="1" header="0.51200000000000001" footer="0.51200000000000001"/>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43"/>
  <sheetViews>
    <sheetView view="pageBreakPreview" zoomScaleNormal="100" workbookViewId="0">
      <selection activeCell="O25" sqref="O25"/>
    </sheetView>
  </sheetViews>
  <sheetFormatPr defaultColWidth="9" defaultRowHeight="13.5" x14ac:dyDescent="0.15"/>
  <cols>
    <col min="1" max="1" width="3.5" style="1" customWidth="1"/>
    <col min="2" max="4" width="9" style="1"/>
    <col min="5" max="5" width="2.625" style="1" customWidth="1"/>
    <col min="6" max="7" width="9" style="1"/>
    <col min="8" max="8" width="1.625" style="1" customWidth="1"/>
    <col min="9" max="10" width="9" style="1"/>
    <col min="11" max="11" width="11.5" style="1" customWidth="1"/>
    <col min="12" max="12" width="4.375" style="1" customWidth="1"/>
    <col min="13" max="13" width="4" style="1" customWidth="1"/>
    <col min="14" max="16384" width="9" style="1"/>
  </cols>
  <sheetData>
    <row r="1" spans="2:13" ht="14.25" thickBot="1" x14ac:dyDescent="0.2">
      <c r="B1" s="24"/>
    </row>
    <row r="2" spans="2:13" x14ac:dyDescent="0.15">
      <c r="B2" s="77" t="s">
        <v>115</v>
      </c>
      <c r="K2" s="201" t="s">
        <v>48</v>
      </c>
      <c r="L2" s="202"/>
      <c r="M2" s="203"/>
    </row>
    <row r="3" spans="2:13" ht="14.25" thickBot="1" x14ac:dyDescent="0.2">
      <c r="K3" s="204"/>
      <c r="L3" s="205"/>
      <c r="M3" s="206"/>
    </row>
    <row r="4" spans="2:13" ht="32.25" x14ac:dyDescent="0.15">
      <c r="E4" s="20" t="s">
        <v>21</v>
      </c>
      <c r="F4" s="20"/>
    </row>
    <row r="5" spans="2:13" ht="32.25" x14ac:dyDescent="0.15">
      <c r="E5" s="20"/>
      <c r="F5" s="20"/>
    </row>
    <row r="8" spans="2:13" ht="28.5" customHeight="1" thickBot="1" x14ac:dyDescent="0.2">
      <c r="B8" s="26" t="s">
        <v>56</v>
      </c>
      <c r="C8" s="19"/>
      <c r="D8" s="19"/>
      <c r="E8" s="19"/>
      <c r="F8" s="19"/>
      <c r="G8" s="19"/>
      <c r="H8" s="19"/>
      <c r="I8" s="19"/>
    </row>
    <row r="9" spans="2:13" ht="28.5" customHeight="1" thickBot="1" x14ac:dyDescent="0.2">
      <c r="B9" s="26" t="s">
        <v>55</v>
      </c>
      <c r="C9" s="19"/>
      <c r="D9" s="19"/>
      <c r="E9" s="19"/>
      <c r="F9" s="207" t="s">
        <v>59</v>
      </c>
      <c r="G9" s="208"/>
      <c r="H9" s="208"/>
      <c r="I9" s="208"/>
      <c r="J9" s="209"/>
      <c r="K9" s="32"/>
    </row>
    <row r="11" spans="2:13" ht="18.75" x14ac:dyDescent="0.15">
      <c r="B11" s="197" t="s">
        <v>57</v>
      </c>
      <c r="C11" s="197"/>
      <c r="D11" s="197"/>
      <c r="E11" s="197"/>
      <c r="F11" s="197"/>
      <c r="G11" s="197"/>
      <c r="H11" s="197"/>
      <c r="I11" s="197"/>
      <c r="J11" s="197"/>
      <c r="K11" s="197"/>
    </row>
    <row r="14" spans="2:13" ht="14.25" x14ac:dyDescent="0.15">
      <c r="B14" s="27" t="s">
        <v>20</v>
      </c>
      <c r="C14" s="27"/>
      <c r="D14" s="27" t="str">
        <f>別紙③委任状!D14</f>
        <v>第４４０号</v>
      </c>
      <c r="E14" s="27"/>
      <c r="F14" s="27"/>
      <c r="G14" s="27"/>
      <c r="H14" s="27"/>
      <c r="I14" s="27"/>
      <c r="J14" s="27"/>
      <c r="K14" s="27"/>
      <c r="L14" s="27"/>
    </row>
    <row r="15" spans="2:13" ht="14.25" x14ac:dyDescent="0.15">
      <c r="B15" s="27"/>
      <c r="C15" s="27"/>
      <c r="D15" s="27"/>
      <c r="E15" s="27"/>
      <c r="F15" s="27"/>
      <c r="G15" s="27"/>
      <c r="H15" s="27"/>
      <c r="I15" s="27"/>
      <c r="J15" s="27"/>
      <c r="K15" s="27"/>
      <c r="L15" s="27"/>
    </row>
    <row r="16" spans="2:13" ht="14.25" x14ac:dyDescent="0.15">
      <c r="B16" s="27" t="s">
        <v>26</v>
      </c>
      <c r="C16" s="27"/>
      <c r="D16" s="27" t="s">
        <v>130</v>
      </c>
      <c r="E16" s="27"/>
      <c r="F16" s="27"/>
      <c r="G16" s="27"/>
      <c r="H16" s="27"/>
      <c r="I16" s="27"/>
      <c r="J16" s="27"/>
      <c r="K16" s="27"/>
      <c r="L16" s="27"/>
    </row>
    <row r="17" spans="2:12" ht="14.25" x14ac:dyDescent="0.15">
      <c r="B17" s="27"/>
      <c r="C17" s="27"/>
      <c r="D17" s="27"/>
      <c r="E17" s="27"/>
      <c r="F17" s="27"/>
      <c r="G17" s="27"/>
      <c r="H17" s="27"/>
      <c r="I17" s="27"/>
      <c r="J17" s="27"/>
      <c r="K17" s="27"/>
      <c r="L17" s="27"/>
    </row>
    <row r="18" spans="2:12" ht="14.25" x14ac:dyDescent="0.15">
      <c r="B18" s="27" t="s">
        <v>49</v>
      </c>
      <c r="C18" s="27"/>
      <c r="D18" s="27" t="s">
        <v>133</v>
      </c>
      <c r="E18" s="27"/>
      <c r="F18" s="27"/>
      <c r="G18" s="27"/>
      <c r="H18" s="27"/>
      <c r="I18" s="27"/>
      <c r="J18" s="27"/>
      <c r="K18" s="27"/>
      <c r="L18" s="27"/>
    </row>
    <row r="19" spans="2:12" ht="14.25" x14ac:dyDescent="0.15">
      <c r="B19" s="27"/>
      <c r="C19" s="27"/>
      <c r="D19" s="27"/>
      <c r="E19" s="27"/>
      <c r="F19" s="27"/>
      <c r="G19" s="27"/>
      <c r="H19" s="27"/>
      <c r="I19" s="27"/>
      <c r="J19" s="27"/>
      <c r="K19" s="27"/>
      <c r="L19" s="27"/>
    </row>
    <row r="20" spans="2:12" ht="14.25" x14ac:dyDescent="0.15">
      <c r="B20" s="27"/>
      <c r="C20" s="27"/>
      <c r="D20" s="27"/>
      <c r="E20" s="27"/>
      <c r="F20" s="27"/>
      <c r="G20" s="27"/>
      <c r="H20" s="27"/>
      <c r="I20" s="27"/>
      <c r="J20" s="27"/>
      <c r="K20" s="27"/>
      <c r="L20" s="27"/>
    </row>
    <row r="21" spans="2:12" ht="14.25" x14ac:dyDescent="0.15">
      <c r="B21" s="27"/>
      <c r="C21" s="27"/>
      <c r="D21" s="27"/>
      <c r="E21" s="27"/>
      <c r="F21" s="27"/>
      <c r="G21" s="27"/>
      <c r="H21" s="27"/>
      <c r="I21" s="27"/>
      <c r="J21" s="27"/>
      <c r="K21" s="27"/>
      <c r="L21" s="27"/>
    </row>
    <row r="22" spans="2:12" ht="14.25" x14ac:dyDescent="0.15">
      <c r="B22" s="27"/>
      <c r="C22" s="27"/>
      <c r="D22" s="27"/>
      <c r="E22" s="27"/>
      <c r="F22" s="27"/>
      <c r="G22" s="27"/>
      <c r="H22" s="27"/>
      <c r="I22" s="27"/>
      <c r="J22" s="27"/>
      <c r="K22" s="27"/>
      <c r="L22" s="27"/>
    </row>
    <row r="23" spans="2:12" ht="14.25" x14ac:dyDescent="0.15">
      <c r="B23" s="27" t="str">
        <f>別紙③委任状!B23</f>
        <v>　　令和　　　　年　　　月　　　日</v>
      </c>
      <c r="C23" s="27"/>
      <c r="D23" s="27"/>
      <c r="E23" s="27"/>
      <c r="F23" s="27"/>
      <c r="G23" s="27"/>
      <c r="H23" s="27"/>
      <c r="I23" s="27"/>
      <c r="J23" s="27"/>
      <c r="K23" s="27"/>
      <c r="L23" s="27"/>
    </row>
    <row r="24" spans="2:12" ht="14.25" x14ac:dyDescent="0.15">
      <c r="B24" s="27"/>
      <c r="C24" s="27"/>
      <c r="D24" s="27"/>
      <c r="E24" s="27"/>
      <c r="F24" s="27"/>
      <c r="G24" s="27"/>
      <c r="H24" s="27"/>
      <c r="I24" s="27"/>
      <c r="J24" s="27"/>
      <c r="K24" s="27"/>
      <c r="L24" s="27"/>
    </row>
    <row r="25" spans="2:12" ht="14.25" x14ac:dyDescent="0.15">
      <c r="B25" s="27" t="str">
        <f>別紙③委任状!B25</f>
        <v>岡山県立美術館　管理者　平井　哲哉　殿</v>
      </c>
      <c r="C25" s="27"/>
      <c r="D25" s="27"/>
      <c r="E25" s="27"/>
      <c r="F25" s="27"/>
      <c r="G25" s="27"/>
      <c r="H25" s="27"/>
      <c r="I25" s="27"/>
      <c r="J25" s="27"/>
      <c r="K25" s="27"/>
      <c r="L25" s="27"/>
    </row>
    <row r="26" spans="2:12" ht="14.25" x14ac:dyDescent="0.15">
      <c r="B26" s="27"/>
      <c r="C26" s="27"/>
      <c r="D26" s="27"/>
      <c r="E26" s="27"/>
      <c r="F26" s="27"/>
      <c r="G26" s="27"/>
      <c r="H26" s="27"/>
      <c r="I26" s="27"/>
      <c r="J26" s="27"/>
      <c r="K26" s="27"/>
      <c r="L26" s="27"/>
    </row>
    <row r="27" spans="2:12" ht="15" thickBot="1" x14ac:dyDescent="0.2">
      <c r="B27" s="27"/>
      <c r="C27" s="27"/>
      <c r="D27" s="27"/>
      <c r="E27" s="27"/>
      <c r="F27" s="27"/>
      <c r="G27" s="27"/>
      <c r="H27" s="27"/>
      <c r="I27" s="27"/>
      <c r="J27" s="27"/>
      <c r="K27" s="27"/>
      <c r="L27" s="27"/>
    </row>
    <row r="28" spans="2:12" ht="21" customHeight="1" thickBot="1" x14ac:dyDescent="0.2">
      <c r="B28" s="27"/>
      <c r="C28" s="198" t="s">
        <v>60</v>
      </c>
      <c r="D28" s="199"/>
      <c r="E28" s="199"/>
      <c r="F28" s="199"/>
      <c r="G28" s="200"/>
      <c r="H28" s="28"/>
      <c r="J28" s="27"/>
      <c r="K28" s="27"/>
      <c r="L28" s="27"/>
    </row>
    <row r="29" spans="2:12" ht="14.25" x14ac:dyDescent="0.15">
      <c r="B29" s="27"/>
      <c r="C29" s="27"/>
      <c r="D29" s="27"/>
      <c r="E29" s="27"/>
      <c r="F29" s="27"/>
      <c r="G29" s="27"/>
      <c r="H29" s="27"/>
      <c r="I29" s="27"/>
      <c r="J29" s="27"/>
      <c r="K29" s="27"/>
      <c r="L29" s="27"/>
    </row>
    <row r="30" spans="2:12" ht="14.25" x14ac:dyDescent="0.15">
      <c r="B30" s="27"/>
      <c r="C30" s="27"/>
      <c r="D30" s="27" t="s">
        <v>28</v>
      </c>
      <c r="E30" s="27"/>
      <c r="F30" s="31" t="s">
        <v>27</v>
      </c>
      <c r="G30" s="27"/>
      <c r="H30" s="27"/>
      <c r="I30" s="27"/>
    </row>
    <row r="31" spans="2:12" ht="15" thickBot="1" x14ac:dyDescent="0.2">
      <c r="B31" s="27"/>
      <c r="C31" s="27"/>
      <c r="D31" s="27"/>
      <c r="E31" s="27"/>
      <c r="F31" s="31"/>
      <c r="G31" s="27"/>
      <c r="H31" s="27"/>
      <c r="I31" s="27"/>
    </row>
    <row r="32" spans="2:12" ht="14.25" x14ac:dyDescent="0.15">
      <c r="B32" s="27"/>
      <c r="C32" s="27"/>
      <c r="D32" s="27"/>
      <c r="E32" s="27"/>
      <c r="F32" s="31" t="s">
        <v>17</v>
      </c>
      <c r="G32" s="27"/>
      <c r="H32" s="27"/>
      <c r="I32" s="27"/>
      <c r="J32" s="210" t="s">
        <v>61</v>
      </c>
      <c r="K32" s="211"/>
      <c r="L32" s="212"/>
    </row>
    <row r="33" spans="2:13" ht="15" thickBot="1" x14ac:dyDescent="0.2">
      <c r="B33" s="27"/>
      <c r="C33" s="27"/>
      <c r="D33" s="27"/>
      <c r="E33" s="27"/>
      <c r="F33" s="31"/>
      <c r="G33" s="27"/>
      <c r="H33" s="27"/>
      <c r="I33" s="27"/>
      <c r="J33" s="213"/>
      <c r="K33" s="214"/>
      <c r="L33" s="215"/>
    </row>
    <row r="34" spans="2:13" ht="14.25" x14ac:dyDescent="0.15">
      <c r="B34" s="27"/>
      <c r="C34" s="27"/>
      <c r="D34" s="27"/>
      <c r="E34" s="27"/>
      <c r="F34" s="31" t="s">
        <v>22</v>
      </c>
      <c r="G34" s="27"/>
      <c r="H34" s="27"/>
      <c r="I34" s="27"/>
      <c r="J34" s="27"/>
      <c r="K34" s="28" t="s">
        <v>19</v>
      </c>
      <c r="L34" s="27"/>
    </row>
    <row r="35" spans="2:13" ht="14.25" x14ac:dyDescent="0.15">
      <c r="B35" s="27"/>
      <c r="C35" s="27"/>
      <c r="D35" s="27"/>
      <c r="E35" s="27"/>
      <c r="F35" s="27"/>
      <c r="G35" s="27"/>
      <c r="H35" s="27"/>
      <c r="I35" s="27"/>
      <c r="J35" s="27"/>
      <c r="K35" s="28"/>
      <c r="L35" s="27"/>
    </row>
    <row r="36" spans="2:13" ht="15" thickBot="1" x14ac:dyDescent="0.2">
      <c r="B36" s="27"/>
      <c r="C36" s="27"/>
      <c r="D36" s="27"/>
      <c r="E36" s="27"/>
      <c r="F36" s="27"/>
      <c r="G36" s="27"/>
      <c r="H36" s="27"/>
      <c r="I36" s="27"/>
      <c r="J36" s="27"/>
      <c r="K36" s="28"/>
      <c r="L36" s="27"/>
    </row>
    <row r="37" spans="2:13" ht="21" customHeight="1" thickBot="1" x14ac:dyDescent="0.2">
      <c r="B37" s="27"/>
      <c r="C37" s="198" t="s">
        <v>62</v>
      </c>
      <c r="D37" s="199"/>
      <c r="E37" s="199"/>
      <c r="F37" s="199"/>
      <c r="G37" s="200"/>
      <c r="H37" s="28"/>
      <c r="I37" s="198" t="s">
        <v>64</v>
      </c>
      <c r="J37" s="199"/>
      <c r="K37" s="199"/>
      <c r="L37" s="199"/>
      <c r="M37" s="200"/>
    </row>
    <row r="38" spans="2:13" ht="12" customHeight="1" x14ac:dyDescent="0.15">
      <c r="B38" s="27"/>
      <c r="C38" s="28"/>
      <c r="D38" s="28"/>
      <c r="E38" s="28"/>
      <c r="F38" s="28"/>
      <c r="G38" s="28"/>
      <c r="H38" s="28"/>
    </row>
    <row r="39" spans="2:13" ht="18" customHeight="1" x14ac:dyDescent="0.15">
      <c r="B39" s="27"/>
      <c r="C39" s="27"/>
      <c r="D39" s="27" t="s">
        <v>29</v>
      </c>
      <c r="E39" s="27"/>
      <c r="F39" s="27" t="s">
        <v>58</v>
      </c>
      <c r="G39" s="27"/>
      <c r="H39" s="27"/>
      <c r="I39" s="27"/>
      <c r="J39" s="27"/>
      <c r="K39" s="36"/>
      <c r="L39" s="27"/>
    </row>
    <row r="40" spans="2:13" ht="14.25" x14ac:dyDescent="0.15">
      <c r="B40" s="27"/>
      <c r="C40" s="27"/>
      <c r="D40" s="27"/>
      <c r="E40" s="27"/>
      <c r="F40" s="27"/>
      <c r="G40" s="27"/>
      <c r="H40" s="27"/>
      <c r="I40" s="27"/>
      <c r="J40" s="27"/>
      <c r="K40" s="34" t="s">
        <v>19</v>
      </c>
      <c r="L40" s="27"/>
    </row>
    <row r="41" spans="2:13" ht="14.25" x14ac:dyDescent="0.15">
      <c r="B41" s="27"/>
      <c r="C41" s="27"/>
      <c r="E41" s="27"/>
      <c r="F41" s="31" t="s">
        <v>44</v>
      </c>
      <c r="G41" s="27"/>
      <c r="H41" s="27"/>
      <c r="I41" s="27"/>
      <c r="J41" s="27"/>
      <c r="K41" s="34"/>
      <c r="L41" s="27"/>
    </row>
    <row r="42" spans="2:13" ht="12" customHeight="1" x14ac:dyDescent="0.15">
      <c r="B42" s="27"/>
      <c r="C42" s="27"/>
      <c r="D42" s="27"/>
      <c r="E42" s="27"/>
      <c r="F42" s="27"/>
      <c r="G42" s="27"/>
      <c r="H42" s="27"/>
      <c r="I42" s="27"/>
      <c r="J42" s="27"/>
      <c r="K42" s="35"/>
      <c r="L42" s="27"/>
    </row>
    <row r="43" spans="2:13" ht="22.5" customHeight="1" x14ac:dyDescent="0.15">
      <c r="B43" s="27"/>
      <c r="C43" s="27"/>
      <c r="D43" s="27"/>
      <c r="E43" s="27"/>
      <c r="F43" s="27"/>
      <c r="G43" s="27"/>
      <c r="H43" s="27"/>
      <c r="I43" s="27"/>
      <c r="J43" s="27"/>
      <c r="K43" s="28" t="s">
        <v>63</v>
      </c>
      <c r="L43" s="27"/>
    </row>
  </sheetData>
  <mergeCells count="7">
    <mergeCell ref="C37:G37"/>
    <mergeCell ref="I37:M37"/>
    <mergeCell ref="K2:M3"/>
    <mergeCell ref="F9:J9"/>
    <mergeCell ref="J32:L33"/>
    <mergeCell ref="C28:G28"/>
    <mergeCell ref="B11:K11"/>
  </mergeCells>
  <phoneticPr fontId="2"/>
  <pageMargins left="0.6692913385826772" right="0.31496062992125984" top="0.98425196850393704" bottom="0.98425196850393704" header="0.51181102362204722" footer="0.51181102362204722"/>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1"/>
  <sheetViews>
    <sheetView view="pageBreakPreview" zoomScaleNormal="100" workbookViewId="0">
      <selection activeCell="N21" sqref="N21"/>
    </sheetView>
  </sheetViews>
  <sheetFormatPr defaultColWidth="9" defaultRowHeight="13.5" x14ac:dyDescent="0.15"/>
  <cols>
    <col min="1" max="1" width="2.75" style="1" customWidth="1"/>
    <col min="2" max="19" width="4.625" style="1" customWidth="1"/>
    <col min="20" max="20" width="2.625" style="1" customWidth="1"/>
    <col min="21" max="16384" width="9" style="1"/>
  </cols>
  <sheetData>
    <row r="1" spans="1:20" ht="18" customHeight="1" x14ac:dyDescent="0.15">
      <c r="A1" s="23"/>
      <c r="B1" s="3" t="s">
        <v>118</v>
      </c>
      <c r="C1" s="3"/>
      <c r="D1" s="3"/>
      <c r="E1" s="3"/>
      <c r="F1" s="3"/>
      <c r="G1" s="3"/>
      <c r="H1" s="3"/>
      <c r="I1" s="3"/>
      <c r="J1" s="3"/>
      <c r="K1" s="3"/>
      <c r="L1" s="3"/>
      <c r="M1" s="3"/>
      <c r="N1" s="3"/>
      <c r="O1" s="3"/>
      <c r="P1" s="3"/>
      <c r="Q1" s="3"/>
      <c r="R1" s="3"/>
      <c r="S1" s="3"/>
      <c r="T1" s="4"/>
    </row>
    <row r="2" spans="1:20" ht="18" customHeight="1" x14ac:dyDescent="0.15">
      <c r="A2" s="5"/>
      <c r="T2" s="38"/>
    </row>
    <row r="3" spans="1:20" ht="30.75" customHeight="1" x14ac:dyDescent="0.15">
      <c r="A3" s="5"/>
      <c r="B3" s="218" t="s">
        <v>73</v>
      </c>
      <c r="C3" s="218"/>
      <c r="D3" s="218"/>
      <c r="E3" s="218"/>
      <c r="F3" s="218"/>
      <c r="G3" s="218"/>
      <c r="H3" s="218"/>
      <c r="I3" s="218"/>
      <c r="J3" s="218"/>
      <c r="K3" s="218"/>
      <c r="L3" s="218"/>
      <c r="M3" s="218"/>
      <c r="N3" s="218"/>
      <c r="O3" s="218"/>
      <c r="P3" s="218"/>
      <c r="Q3" s="218"/>
      <c r="R3" s="218"/>
      <c r="S3" s="218"/>
      <c r="T3" s="38"/>
    </row>
    <row r="4" spans="1:20" ht="20.100000000000001" customHeight="1" x14ac:dyDescent="0.15">
      <c r="A4" s="5"/>
      <c r="T4" s="38"/>
    </row>
    <row r="5" spans="1:20" ht="20.100000000000001" customHeight="1" x14ac:dyDescent="0.15">
      <c r="A5" s="5"/>
      <c r="T5" s="38"/>
    </row>
    <row r="6" spans="1:20" ht="20.100000000000001" customHeight="1" x14ac:dyDescent="0.15">
      <c r="A6" s="5"/>
      <c r="B6" s="1" t="s">
        <v>42</v>
      </c>
      <c r="F6" s="1" t="str">
        <f>別紙③記載例!D14</f>
        <v>第４４０号</v>
      </c>
      <c r="T6" s="38"/>
    </row>
    <row r="7" spans="1:20" ht="20.100000000000001" customHeight="1" x14ac:dyDescent="0.15">
      <c r="A7" s="5"/>
      <c r="T7" s="38"/>
    </row>
    <row r="8" spans="1:20" ht="20.100000000000001" customHeight="1" x14ac:dyDescent="0.15">
      <c r="A8" s="5"/>
      <c r="B8" s="1" t="s">
        <v>43</v>
      </c>
      <c r="F8" s="1" t="s">
        <v>130</v>
      </c>
      <c r="T8" s="38"/>
    </row>
    <row r="9" spans="1:20" ht="20.100000000000001" customHeight="1" x14ac:dyDescent="0.15">
      <c r="A9" s="5"/>
      <c r="F9" s="233"/>
      <c r="G9" s="233"/>
      <c r="H9" s="233"/>
      <c r="I9" s="216"/>
      <c r="J9" s="216"/>
      <c r="T9" s="38"/>
    </row>
    <row r="10" spans="1:20" ht="20.100000000000001" customHeight="1" x14ac:dyDescent="0.15">
      <c r="A10" s="5"/>
      <c r="B10" s="1" t="s">
        <v>107</v>
      </c>
      <c r="T10" s="38"/>
    </row>
    <row r="11" spans="1:20" ht="18" customHeight="1" x14ac:dyDescent="0.15">
      <c r="A11" s="5"/>
      <c r="B11" s="219" t="s">
        <v>71</v>
      </c>
      <c r="C11" s="220"/>
      <c r="D11" s="220"/>
      <c r="E11" s="221"/>
      <c r="F11" s="229" t="s">
        <v>41</v>
      </c>
      <c r="G11" s="230"/>
      <c r="H11" s="22"/>
      <c r="I11" s="25" t="s">
        <v>34</v>
      </c>
      <c r="J11" s="25" t="s">
        <v>35</v>
      </c>
      <c r="K11" s="25" t="s">
        <v>36</v>
      </c>
      <c r="L11" s="25" t="s">
        <v>37</v>
      </c>
      <c r="M11" s="25" t="s">
        <v>38</v>
      </c>
      <c r="N11" s="25" t="s">
        <v>35</v>
      </c>
      <c r="O11" s="25" t="s">
        <v>36</v>
      </c>
      <c r="P11" s="25" t="s">
        <v>37</v>
      </c>
      <c r="Q11" s="25" t="s">
        <v>39</v>
      </c>
      <c r="R11" s="225" t="s">
        <v>0</v>
      </c>
      <c r="S11" s="226"/>
      <c r="T11" s="38"/>
    </row>
    <row r="12" spans="1:20" ht="41.25" customHeight="1" x14ac:dyDescent="0.15">
      <c r="A12" s="5"/>
      <c r="B12" s="222"/>
      <c r="C12" s="223"/>
      <c r="D12" s="223"/>
      <c r="E12" s="224"/>
      <c r="F12" s="231"/>
      <c r="G12" s="232"/>
      <c r="H12" s="21"/>
      <c r="I12" s="21"/>
      <c r="J12" s="21"/>
      <c r="K12" s="21"/>
      <c r="L12" s="21"/>
      <c r="M12" s="21"/>
      <c r="N12" s="21"/>
      <c r="O12" s="21"/>
      <c r="P12" s="21"/>
      <c r="Q12" s="21"/>
      <c r="R12" s="227"/>
      <c r="S12" s="228"/>
      <c r="T12" s="38"/>
    </row>
    <row r="13" spans="1:20" ht="18" customHeight="1" x14ac:dyDescent="0.15">
      <c r="A13" s="5"/>
      <c r="C13" s="39" t="s">
        <v>69</v>
      </c>
      <c r="J13" s="37"/>
      <c r="T13" s="38"/>
    </row>
    <row r="14" spans="1:20" ht="18" customHeight="1" x14ac:dyDescent="0.15">
      <c r="A14" s="5"/>
      <c r="C14" s="39" t="s">
        <v>124</v>
      </c>
      <c r="T14" s="38"/>
    </row>
    <row r="15" spans="1:20" ht="39.950000000000003" customHeight="1" x14ac:dyDescent="0.15">
      <c r="A15" s="5"/>
      <c r="T15" s="38"/>
    </row>
    <row r="16" spans="1:20" ht="38.25" customHeight="1" x14ac:dyDescent="0.15">
      <c r="A16" s="5"/>
      <c r="B16" s="217" t="s">
        <v>40</v>
      </c>
      <c r="C16" s="217"/>
      <c r="D16" s="217"/>
      <c r="E16" s="217"/>
      <c r="F16" s="217"/>
      <c r="G16" s="217"/>
      <c r="H16" s="217"/>
      <c r="I16" s="217"/>
      <c r="J16" s="217"/>
      <c r="K16" s="217"/>
      <c r="L16" s="217"/>
      <c r="M16" s="217"/>
      <c r="N16" s="217"/>
      <c r="O16" s="217"/>
      <c r="P16" s="217"/>
      <c r="Q16" s="217"/>
      <c r="R16" s="217"/>
      <c r="S16" s="217"/>
      <c r="T16" s="38"/>
    </row>
    <row r="17" spans="1:20" ht="20.100000000000001" customHeight="1" x14ac:dyDescent="0.15">
      <c r="A17" s="5"/>
      <c r="T17" s="38"/>
    </row>
    <row r="18" spans="1:20" ht="20.100000000000001" customHeight="1" x14ac:dyDescent="0.15">
      <c r="A18" s="5"/>
      <c r="D18" s="108"/>
      <c r="T18" s="38"/>
    </row>
    <row r="19" spans="1:20" ht="20.100000000000001" customHeight="1" x14ac:dyDescent="0.15">
      <c r="A19" s="5"/>
      <c r="T19" s="38"/>
    </row>
    <row r="20" spans="1:20" ht="20.100000000000001" customHeight="1" x14ac:dyDescent="0.15">
      <c r="A20" s="5"/>
      <c r="B20" s="234" t="str">
        <f>別紙①質問書!G6</f>
        <v>　　令和　　　　年　　　月　　　日</v>
      </c>
      <c r="C20" s="234"/>
      <c r="D20" s="234"/>
      <c r="E20" s="234"/>
      <c r="F20" s="234"/>
      <c r="G20" s="234"/>
      <c r="H20" s="234"/>
      <c r="T20" s="38"/>
    </row>
    <row r="21" spans="1:20" ht="20.100000000000001" customHeight="1" x14ac:dyDescent="0.15">
      <c r="A21" s="5"/>
      <c r="T21" s="38"/>
    </row>
    <row r="22" spans="1:20" ht="20.100000000000001" customHeight="1" x14ac:dyDescent="0.15">
      <c r="A22" s="5"/>
      <c r="B22" s="62" t="s">
        <v>151</v>
      </c>
      <c r="T22" s="38"/>
    </row>
    <row r="23" spans="1:20" ht="20.100000000000001" customHeight="1" x14ac:dyDescent="0.15">
      <c r="A23" s="5"/>
      <c r="T23" s="38"/>
    </row>
    <row r="24" spans="1:20" ht="20.100000000000001" customHeight="1" x14ac:dyDescent="0.15">
      <c r="A24" s="5"/>
      <c r="K24" s="1" t="s">
        <v>50</v>
      </c>
      <c r="T24" s="38"/>
    </row>
    <row r="25" spans="1:20" ht="20.100000000000001" customHeight="1" x14ac:dyDescent="0.15">
      <c r="A25" s="5"/>
      <c r="K25" s="1" t="s">
        <v>65</v>
      </c>
      <c r="T25" s="38"/>
    </row>
    <row r="26" spans="1:20" ht="20.100000000000001" customHeight="1" x14ac:dyDescent="0.15">
      <c r="A26" s="5"/>
      <c r="K26" s="1" t="s">
        <v>66</v>
      </c>
      <c r="S26" s="1" t="s">
        <v>19</v>
      </c>
      <c r="T26" s="38"/>
    </row>
    <row r="27" spans="1:20" ht="20.100000000000001" customHeight="1" x14ac:dyDescent="0.15">
      <c r="A27" s="5"/>
      <c r="T27" s="38"/>
    </row>
    <row r="28" spans="1:20" ht="20.100000000000001" customHeight="1" x14ac:dyDescent="0.15">
      <c r="A28" s="5"/>
      <c r="H28" s="216" t="s">
        <v>68</v>
      </c>
      <c r="I28" s="216"/>
      <c r="K28" s="1" t="s">
        <v>58</v>
      </c>
      <c r="T28" s="38"/>
    </row>
    <row r="29" spans="1:20" ht="20.100000000000001" customHeight="1" x14ac:dyDescent="0.15">
      <c r="A29" s="5"/>
      <c r="H29" s="216"/>
      <c r="I29" s="216"/>
      <c r="K29" s="1" t="s">
        <v>67</v>
      </c>
      <c r="S29" s="1" t="s">
        <v>19</v>
      </c>
      <c r="T29" s="38"/>
    </row>
    <row r="30" spans="1:20" ht="20.100000000000001" customHeight="1" x14ac:dyDescent="0.15">
      <c r="A30" s="5"/>
      <c r="T30" s="38"/>
    </row>
    <row r="31" spans="1:20" ht="18" customHeight="1" x14ac:dyDescent="0.15">
      <c r="A31" s="6"/>
      <c r="B31" s="2"/>
      <c r="C31" s="2"/>
      <c r="D31" s="2"/>
      <c r="E31" s="2"/>
      <c r="F31" s="2"/>
      <c r="G31" s="2"/>
      <c r="H31" s="2"/>
      <c r="I31" s="2"/>
      <c r="J31" s="2"/>
      <c r="K31" s="2"/>
      <c r="L31" s="2"/>
      <c r="M31" s="2"/>
      <c r="N31" s="2"/>
      <c r="O31" s="2"/>
      <c r="P31" s="2"/>
      <c r="Q31" s="2"/>
      <c r="R31" s="2"/>
      <c r="S31" s="2"/>
      <c r="T31" s="7"/>
    </row>
    <row r="32" spans="1:20" ht="18" customHeight="1" x14ac:dyDescent="0.15"/>
    <row r="33" spans="2:2" ht="16.5" customHeight="1" x14ac:dyDescent="0.15">
      <c r="B33" s="1" t="s">
        <v>70</v>
      </c>
    </row>
    <row r="34" spans="2:2" ht="16.5" customHeight="1" x14ac:dyDescent="0.15">
      <c r="B34" s="1" t="s">
        <v>108</v>
      </c>
    </row>
    <row r="35" spans="2:2" ht="16.5" customHeight="1" x14ac:dyDescent="0.15">
      <c r="B35" s="1" t="s">
        <v>74</v>
      </c>
    </row>
    <row r="36" spans="2:2" ht="16.5" customHeight="1" x14ac:dyDescent="0.15">
      <c r="B36" s="1" t="s">
        <v>109</v>
      </c>
    </row>
    <row r="37" spans="2:2" ht="14.1" customHeight="1" x14ac:dyDescent="0.15"/>
    <row r="38" spans="2:2" ht="14.1" customHeight="1" x14ac:dyDescent="0.15"/>
    <row r="39" spans="2:2" ht="14.1" customHeight="1" x14ac:dyDescent="0.15"/>
    <row r="40" spans="2:2" ht="14.1" customHeight="1" x14ac:dyDescent="0.15"/>
    <row r="41" spans="2:2" ht="14.1" customHeight="1" x14ac:dyDescent="0.15"/>
  </sheetData>
  <mergeCells count="9">
    <mergeCell ref="H28:I29"/>
    <mergeCell ref="I9:J9"/>
    <mergeCell ref="B16:S16"/>
    <mergeCell ref="B3:S3"/>
    <mergeCell ref="B11:E12"/>
    <mergeCell ref="R11:S12"/>
    <mergeCell ref="F11:G12"/>
    <mergeCell ref="F9:H9"/>
    <mergeCell ref="B20:H20"/>
  </mergeCells>
  <phoneticPr fontId="2"/>
  <printOptions horizontalCentered="1" verticalCentered="1"/>
  <pageMargins left="0.74803149606299213" right="0.51181102362204722" top="0.98425196850393704" bottom="0.74803149606299213" header="0.51181102362204722" footer="0.51181102362204722"/>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89"/>
  <sheetViews>
    <sheetView view="pageBreakPreview" topLeftCell="A10" zoomScale="68" zoomScaleNormal="100" zoomScaleSheetLayoutView="68" workbookViewId="0">
      <selection activeCell="I72" sqref="I72:K72"/>
    </sheetView>
  </sheetViews>
  <sheetFormatPr defaultRowHeight="13.5" x14ac:dyDescent="0.15"/>
  <cols>
    <col min="1" max="2" width="8.75" customWidth="1"/>
    <col min="3" max="3" width="8.75" style="40" customWidth="1"/>
    <col min="4" max="4" width="21" style="40" customWidth="1"/>
    <col min="5" max="5" width="21.125" style="40" customWidth="1"/>
    <col min="6" max="7" width="21" style="40" customWidth="1"/>
    <col min="8" max="8" width="25" style="40" customWidth="1"/>
    <col min="9" max="9" width="25.25" style="40" customWidth="1"/>
    <col min="10" max="10" width="25.25" customWidth="1"/>
    <col min="11" max="11" width="25" customWidth="1"/>
  </cols>
  <sheetData>
    <row r="1" spans="2:13" ht="32.25" customHeight="1" x14ac:dyDescent="0.15">
      <c r="B1" s="79" t="s">
        <v>119</v>
      </c>
      <c r="C1" s="61"/>
      <c r="E1" s="60"/>
      <c r="F1" s="60"/>
      <c r="G1" s="60"/>
      <c r="H1" s="59"/>
      <c r="I1" s="59"/>
    </row>
    <row r="2" spans="2:13" ht="24" customHeight="1" x14ac:dyDescent="0.15">
      <c r="B2" s="290" t="s">
        <v>102</v>
      </c>
      <c r="C2" s="290"/>
      <c r="D2" s="290"/>
      <c r="E2" s="290"/>
      <c r="F2" s="290"/>
      <c r="G2" s="290"/>
      <c r="H2" s="290"/>
      <c r="I2" s="290"/>
      <c r="J2" s="290"/>
      <c r="K2" s="290"/>
    </row>
    <row r="3" spans="2:13" ht="24.75" customHeight="1" x14ac:dyDescent="0.15">
      <c r="C3" s="58"/>
      <c r="D3" s="58"/>
      <c r="E3" s="58"/>
      <c r="F3" s="58"/>
      <c r="G3" s="58"/>
      <c r="H3" s="57"/>
      <c r="I3" s="57"/>
      <c r="J3" s="84" t="str">
        <f>別紙①質問書!G6</f>
        <v>　　令和　　　　年　　　月　　　日</v>
      </c>
      <c r="K3" s="89"/>
    </row>
    <row r="4" spans="2:13" ht="24.75" customHeight="1" x14ac:dyDescent="0.15">
      <c r="B4" s="56"/>
      <c r="C4" s="146" t="s">
        <v>151</v>
      </c>
      <c r="D4" s="147"/>
      <c r="E4" s="147"/>
      <c r="F4" s="147"/>
      <c r="G4" s="51"/>
      <c r="H4" s="51"/>
      <c r="I4" s="51"/>
      <c r="J4" s="51"/>
    </row>
    <row r="5" spans="2:13" ht="24.75" customHeight="1" x14ac:dyDescent="0.15">
      <c r="C5" s="51"/>
      <c r="D5" s="51"/>
      <c r="E5" s="51"/>
      <c r="F5" s="51"/>
      <c r="G5" s="55"/>
      <c r="H5" s="51"/>
      <c r="I5" s="58" t="s">
        <v>127</v>
      </c>
    </row>
    <row r="6" spans="2:13" ht="24.75" customHeight="1" x14ac:dyDescent="0.15">
      <c r="C6" s="51"/>
      <c r="D6" s="51"/>
      <c r="E6" s="51"/>
      <c r="F6" s="54"/>
      <c r="G6" s="52"/>
      <c r="H6" s="51"/>
      <c r="I6" s="58" t="s">
        <v>128</v>
      </c>
    </row>
    <row r="7" spans="2:13" ht="24.75" customHeight="1" x14ac:dyDescent="0.15">
      <c r="C7" s="51"/>
      <c r="D7" s="51"/>
      <c r="E7" s="53"/>
      <c r="F7" s="51"/>
      <c r="G7" s="52"/>
      <c r="H7" s="51"/>
      <c r="I7" s="58" t="s">
        <v>129</v>
      </c>
    </row>
    <row r="8" spans="2:13" ht="15.75" customHeight="1" x14ac:dyDescent="0.15">
      <c r="C8" s="51"/>
      <c r="D8" s="51"/>
      <c r="E8" s="53"/>
      <c r="F8" s="51"/>
      <c r="G8" s="52"/>
      <c r="H8" s="51"/>
      <c r="I8" s="51"/>
      <c r="K8" s="99" t="s">
        <v>122</v>
      </c>
    </row>
    <row r="9" spans="2:13" ht="24.75" customHeight="1" x14ac:dyDescent="0.15">
      <c r="B9" s="60" t="s">
        <v>136</v>
      </c>
      <c r="H9" s="49"/>
      <c r="I9" s="49"/>
      <c r="K9" s="291" t="s">
        <v>101</v>
      </c>
    </row>
    <row r="10" spans="2:13" ht="11.1" customHeight="1" x14ac:dyDescent="0.15">
      <c r="C10" s="50"/>
      <c r="H10" s="78"/>
      <c r="I10" s="78"/>
      <c r="K10" s="292"/>
    </row>
    <row r="11" spans="2:13" ht="24.75" customHeight="1" x14ac:dyDescent="0.15">
      <c r="B11" s="270" t="s">
        <v>100</v>
      </c>
      <c r="C11" s="248"/>
      <c r="D11" s="275" t="s">
        <v>99</v>
      </c>
      <c r="E11" s="276"/>
      <c r="F11" s="276"/>
      <c r="G11" s="277"/>
      <c r="H11" s="278" t="s">
        <v>126</v>
      </c>
      <c r="I11" s="293"/>
      <c r="J11" s="279"/>
      <c r="K11" s="88" t="s">
        <v>98</v>
      </c>
      <c r="L11" s="40"/>
      <c r="M11" s="40"/>
    </row>
    <row r="12" spans="2:13" ht="24.75" customHeight="1" x14ac:dyDescent="0.15">
      <c r="B12" s="271"/>
      <c r="C12" s="272"/>
      <c r="D12" s="280" t="s">
        <v>97</v>
      </c>
      <c r="E12" s="283" t="s">
        <v>96</v>
      </c>
      <c r="F12" s="283" t="s">
        <v>95</v>
      </c>
      <c r="G12" s="254" t="s">
        <v>94</v>
      </c>
      <c r="H12" s="294" t="s">
        <v>93</v>
      </c>
      <c r="I12" s="260" t="s">
        <v>92</v>
      </c>
      <c r="J12" s="264" t="s">
        <v>91</v>
      </c>
      <c r="K12" s="83"/>
      <c r="L12" s="40"/>
      <c r="M12" s="40"/>
    </row>
    <row r="13" spans="2:13" ht="24.75" customHeight="1" x14ac:dyDescent="0.15">
      <c r="B13" s="271"/>
      <c r="C13" s="272"/>
      <c r="D13" s="281"/>
      <c r="E13" s="284"/>
      <c r="F13" s="284"/>
      <c r="G13" s="255"/>
      <c r="H13" s="295"/>
      <c r="I13" s="261"/>
      <c r="J13" s="265"/>
      <c r="K13" s="87" t="s">
        <v>121</v>
      </c>
      <c r="L13" s="49"/>
      <c r="M13" s="40"/>
    </row>
    <row r="14" spans="2:13" ht="24.75" customHeight="1" x14ac:dyDescent="0.15">
      <c r="B14" s="273"/>
      <c r="C14" s="274"/>
      <c r="D14" s="282"/>
      <c r="E14" s="285"/>
      <c r="F14" s="285"/>
      <c r="G14" s="256"/>
      <c r="H14" s="296"/>
      <c r="I14" s="262"/>
      <c r="J14" s="266"/>
      <c r="K14" s="83"/>
      <c r="L14" s="49"/>
      <c r="M14" s="40"/>
    </row>
    <row r="15" spans="2:13" ht="24.75" customHeight="1" x14ac:dyDescent="0.15">
      <c r="B15" s="250" t="s">
        <v>156</v>
      </c>
      <c r="C15" s="251"/>
      <c r="D15" s="109">
        <v>700</v>
      </c>
      <c r="E15" s="113"/>
      <c r="F15" s="114">
        <v>0.85</v>
      </c>
      <c r="G15" s="115">
        <f t="shared" ref="G15:G26" si="0">ROUND(D15*E15*F15,2)</f>
        <v>0</v>
      </c>
      <c r="H15" s="102">
        <v>137000</v>
      </c>
      <c r="I15" s="121"/>
      <c r="J15" s="122">
        <f t="shared" ref="J15:J26" si="1">H15*I15</f>
        <v>0</v>
      </c>
      <c r="K15" s="123">
        <f t="shared" ref="K15:K26" si="2">ROUNDDOWN(G15+J15,0)</f>
        <v>0</v>
      </c>
      <c r="L15" s="41"/>
      <c r="M15" s="41"/>
    </row>
    <row r="16" spans="2:13" ht="24.75" customHeight="1" x14ac:dyDescent="0.15">
      <c r="B16" s="244" t="s">
        <v>157</v>
      </c>
      <c r="C16" s="245"/>
      <c r="D16" s="109">
        <v>700</v>
      </c>
      <c r="E16" s="113"/>
      <c r="F16" s="114">
        <v>0.85</v>
      </c>
      <c r="G16" s="115">
        <f t="shared" si="0"/>
        <v>0</v>
      </c>
      <c r="H16" s="101">
        <v>134000</v>
      </c>
      <c r="I16" s="121"/>
      <c r="J16" s="122">
        <f t="shared" si="1"/>
        <v>0</v>
      </c>
      <c r="K16" s="123">
        <f t="shared" si="2"/>
        <v>0</v>
      </c>
      <c r="L16" s="40"/>
      <c r="M16" s="40"/>
    </row>
    <row r="17" spans="2:13" ht="24.75" customHeight="1" x14ac:dyDescent="0.15">
      <c r="B17" s="250" t="s">
        <v>89</v>
      </c>
      <c r="C17" s="251"/>
      <c r="D17" s="109">
        <v>700</v>
      </c>
      <c r="E17" s="113"/>
      <c r="F17" s="114">
        <v>0.85</v>
      </c>
      <c r="G17" s="115">
        <f t="shared" si="0"/>
        <v>0</v>
      </c>
      <c r="H17" s="101">
        <v>141000</v>
      </c>
      <c r="I17" s="121"/>
      <c r="J17" s="122">
        <f t="shared" si="1"/>
        <v>0</v>
      </c>
      <c r="K17" s="123">
        <f t="shared" si="2"/>
        <v>0</v>
      </c>
      <c r="L17" s="40"/>
      <c r="M17" s="41"/>
    </row>
    <row r="18" spans="2:13" ht="24.75" customHeight="1" x14ac:dyDescent="0.15">
      <c r="B18" s="250" t="s">
        <v>88</v>
      </c>
      <c r="C18" s="251"/>
      <c r="D18" s="109">
        <v>700</v>
      </c>
      <c r="E18" s="113"/>
      <c r="F18" s="114">
        <v>0.85</v>
      </c>
      <c r="G18" s="115">
        <f t="shared" si="0"/>
        <v>0</v>
      </c>
      <c r="H18" s="102">
        <v>160000</v>
      </c>
      <c r="I18" s="121"/>
      <c r="J18" s="122">
        <f t="shared" si="1"/>
        <v>0</v>
      </c>
      <c r="K18" s="123">
        <f t="shared" si="2"/>
        <v>0</v>
      </c>
      <c r="L18" s="40"/>
      <c r="M18" s="41"/>
    </row>
    <row r="19" spans="2:13" ht="24.75" customHeight="1" x14ac:dyDescent="0.15">
      <c r="B19" s="250" t="s">
        <v>87</v>
      </c>
      <c r="C19" s="251"/>
      <c r="D19" s="109">
        <v>700</v>
      </c>
      <c r="E19" s="113"/>
      <c r="F19" s="114">
        <v>0.85</v>
      </c>
      <c r="G19" s="115">
        <f t="shared" si="0"/>
        <v>0</v>
      </c>
      <c r="H19" s="101">
        <v>159000</v>
      </c>
      <c r="I19" s="121"/>
      <c r="J19" s="122">
        <f t="shared" si="1"/>
        <v>0</v>
      </c>
      <c r="K19" s="123">
        <f t="shared" si="2"/>
        <v>0</v>
      </c>
      <c r="L19" s="40"/>
      <c r="M19" s="41"/>
    </row>
    <row r="20" spans="2:13" ht="24.75" customHeight="1" x14ac:dyDescent="0.15">
      <c r="B20" s="250" t="s">
        <v>86</v>
      </c>
      <c r="C20" s="251"/>
      <c r="D20" s="109">
        <v>700</v>
      </c>
      <c r="E20" s="113"/>
      <c r="F20" s="114">
        <v>0.85</v>
      </c>
      <c r="G20" s="115">
        <f t="shared" si="0"/>
        <v>0</v>
      </c>
      <c r="H20" s="102">
        <v>135000</v>
      </c>
      <c r="I20" s="121"/>
      <c r="J20" s="122">
        <f t="shared" si="1"/>
        <v>0</v>
      </c>
      <c r="K20" s="123">
        <f t="shared" si="2"/>
        <v>0</v>
      </c>
      <c r="L20" s="40"/>
      <c r="M20" s="41"/>
    </row>
    <row r="21" spans="2:13" ht="24.75" customHeight="1" x14ac:dyDescent="0.15">
      <c r="B21" s="250" t="s">
        <v>85</v>
      </c>
      <c r="C21" s="251"/>
      <c r="D21" s="109">
        <v>700</v>
      </c>
      <c r="E21" s="113"/>
      <c r="F21" s="114">
        <v>0.85</v>
      </c>
      <c r="G21" s="115">
        <f t="shared" si="0"/>
        <v>0</v>
      </c>
      <c r="H21" s="101">
        <v>143000</v>
      </c>
      <c r="I21" s="121"/>
      <c r="J21" s="122">
        <f t="shared" si="1"/>
        <v>0</v>
      </c>
      <c r="K21" s="123">
        <f t="shared" si="2"/>
        <v>0</v>
      </c>
      <c r="L21" s="40"/>
      <c r="M21" s="41"/>
    </row>
    <row r="22" spans="2:13" ht="24.75" customHeight="1" x14ac:dyDescent="0.15">
      <c r="B22" s="250" t="s">
        <v>84</v>
      </c>
      <c r="C22" s="251"/>
      <c r="D22" s="109">
        <v>700</v>
      </c>
      <c r="E22" s="113"/>
      <c r="F22" s="114">
        <v>0.85</v>
      </c>
      <c r="G22" s="115">
        <f t="shared" si="0"/>
        <v>0</v>
      </c>
      <c r="H22" s="102">
        <v>181000</v>
      </c>
      <c r="I22" s="121"/>
      <c r="J22" s="122">
        <f t="shared" si="1"/>
        <v>0</v>
      </c>
      <c r="K22" s="123">
        <f t="shared" si="2"/>
        <v>0</v>
      </c>
      <c r="L22" s="40"/>
      <c r="M22" s="40"/>
    </row>
    <row r="23" spans="2:13" ht="24.75" customHeight="1" x14ac:dyDescent="0.15">
      <c r="B23" s="250" t="s">
        <v>83</v>
      </c>
      <c r="C23" s="251"/>
      <c r="D23" s="109">
        <v>700</v>
      </c>
      <c r="E23" s="113"/>
      <c r="F23" s="114">
        <v>0.85</v>
      </c>
      <c r="G23" s="115">
        <f t="shared" ref="G23:G24" si="3">ROUND(D23*E23*F23,2)</f>
        <v>0</v>
      </c>
      <c r="H23" s="101">
        <v>193000</v>
      </c>
      <c r="I23" s="121"/>
      <c r="J23" s="122">
        <f t="shared" ref="J23:J24" si="4">H23*I23</f>
        <v>0</v>
      </c>
      <c r="K23" s="123">
        <f t="shared" ref="K23:K24" si="5">ROUNDDOWN(G23+J23,0)</f>
        <v>0</v>
      </c>
      <c r="L23" s="40"/>
      <c r="M23" s="41"/>
    </row>
    <row r="24" spans="2:13" ht="24.75" customHeight="1" x14ac:dyDescent="0.15">
      <c r="B24" s="250" t="s">
        <v>82</v>
      </c>
      <c r="C24" s="251"/>
      <c r="D24" s="109">
        <v>700</v>
      </c>
      <c r="E24" s="113"/>
      <c r="F24" s="114">
        <v>0.85</v>
      </c>
      <c r="G24" s="115">
        <f t="shared" si="3"/>
        <v>0</v>
      </c>
      <c r="H24" s="101">
        <v>160000</v>
      </c>
      <c r="I24" s="121"/>
      <c r="J24" s="122">
        <f t="shared" si="4"/>
        <v>0</v>
      </c>
      <c r="K24" s="123">
        <f t="shared" si="5"/>
        <v>0</v>
      </c>
      <c r="L24" s="40"/>
      <c r="M24" s="40"/>
    </row>
    <row r="25" spans="2:13" ht="24.75" customHeight="1" x14ac:dyDescent="0.15">
      <c r="B25" s="250" t="s">
        <v>134</v>
      </c>
      <c r="C25" s="251"/>
      <c r="D25" s="109">
        <v>700</v>
      </c>
      <c r="E25" s="113"/>
      <c r="F25" s="114">
        <v>0.85</v>
      </c>
      <c r="G25" s="115">
        <f t="shared" si="0"/>
        <v>0</v>
      </c>
      <c r="H25" s="101">
        <v>140000</v>
      </c>
      <c r="I25" s="121"/>
      <c r="J25" s="122">
        <f t="shared" si="1"/>
        <v>0</v>
      </c>
      <c r="K25" s="123">
        <f t="shared" si="2"/>
        <v>0</v>
      </c>
      <c r="L25" s="41"/>
      <c r="M25" s="41"/>
    </row>
    <row r="26" spans="2:13" ht="24.75" customHeight="1" x14ac:dyDescent="0.15">
      <c r="B26" s="252" t="s">
        <v>135</v>
      </c>
      <c r="C26" s="253"/>
      <c r="D26" s="128">
        <v>700</v>
      </c>
      <c r="E26" s="113"/>
      <c r="F26" s="114">
        <v>0.85</v>
      </c>
      <c r="G26" s="117">
        <f t="shared" si="0"/>
        <v>0</v>
      </c>
      <c r="H26" s="103">
        <v>132000</v>
      </c>
      <c r="I26" s="121"/>
      <c r="J26" s="122">
        <f t="shared" si="1"/>
        <v>0</v>
      </c>
      <c r="K26" s="125">
        <f t="shared" si="2"/>
        <v>0</v>
      </c>
      <c r="L26" s="41"/>
      <c r="M26" s="41"/>
    </row>
    <row r="27" spans="2:13" ht="37.5" customHeight="1" x14ac:dyDescent="0.25">
      <c r="B27" s="80"/>
      <c r="C27" s="53"/>
      <c r="D27" s="53"/>
      <c r="E27" s="81"/>
      <c r="F27" s="246"/>
      <c r="G27" s="247"/>
      <c r="H27" s="94">
        <f>SUM(H15:H26)</f>
        <v>1815000</v>
      </c>
      <c r="I27" s="286" t="s">
        <v>162</v>
      </c>
      <c r="J27" s="287"/>
      <c r="K27" s="268">
        <f>SUM(K15:K26)</f>
        <v>0</v>
      </c>
    </row>
    <row r="28" spans="2:13" ht="18" customHeight="1" x14ac:dyDescent="0.2">
      <c r="B28" s="80"/>
      <c r="C28" s="53"/>
      <c r="D28" s="53"/>
      <c r="E28" s="82"/>
      <c r="F28" s="248"/>
      <c r="G28" s="249"/>
      <c r="H28" s="85" t="s">
        <v>120</v>
      </c>
      <c r="I28" s="288"/>
      <c r="J28" s="289"/>
      <c r="K28" s="269"/>
    </row>
    <row r="29" spans="2:13" ht="23.25" customHeight="1" x14ac:dyDescent="0.15">
      <c r="C29" s="46"/>
      <c r="D29" s="46"/>
      <c r="E29" s="45"/>
      <c r="F29" s="44"/>
      <c r="G29" s="95"/>
      <c r="H29" s="42"/>
      <c r="I29" s="42"/>
      <c r="J29" s="96"/>
      <c r="K29" s="97"/>
    </row>
    <row r="30" spans="2:13" ht="24.75" customHeight="1" x14ac:dyDescent="0.15">
      <c r="B30" s="270" t="s">
        <v>100</v>
      </c>
      <c r="C30" s="248"/>
      <c r="D30" s="275" t="s">
        <v>99</v>
      </c>
      <c r="E30" s="276"/>
      <c r="F30" s="276"/>
      <c r="G30" s="277"/>
      <c r="H30" s="278" t="s">
        <v>126</v>
      </c>
      <c r="I30" s="278"/>
      <c r="J30" s="279"/>
      <c r="K30" s="88" t="s">
        <v>98</v>
      </c>
      <c r="L30" s="40"/>
      <c r="M30" s="40"/>
    </row>
    <row r="31" spans="2:13" ht="24.75" customHeight="1" x14ac:dyDescent="0.15">
      <c r="B31" s="271"/>
      <c r="C31" s="272"/>
      <c r="D31" s="280" t="s">
        <v>97</v>
      </c>
      <c r="E31" s="283" t="s">
        <v>96</v>
      </c>
      <c r="F31" s="283" t="s">
        <v>95</v>
      </c>
      <c r="G31" s="254" t="s">
        <v>94</v>
      </c>
      <c r="H31" s="257" t="s">
        <v>93</v>
      </c>
      <c r="I31" s="260" t="s">
        <v>92</v>
      </c>
      <c r="J31" s="264" t="s">
        <v>91</v>
      </c>
      <c r="K31" s="83"/>
      <c r="L31" s="40"/>
      <c r="M31" s="40"/>
    </row>
    <row r="32" spans="2:13" ht="24.75" customHeight="1" x14ac:dyDescent="0.15">
      <c r="B32" s="271"/>
      <c r="C32" s="272"/>
      <c r="D32" s="281"/>
      <c r="E32" s="284"/>
      <c r="F32" s="284"/>
      <c r="G32" s="255"/>
      <c r="H32" s="258"/>
      <c r="I32" s="261"/>
      <c r="J32" s="265"/>
      <c r="K32" s="87" t="s">
        <v>90</v>
      </c>
      <c r="L32" s="49"/>
      <c r="M32" s="40"/>
    </row>
    <row r="33" spans="2:13" ht="24.75" customHeight="1" x14ac:dyDescent="0.15">
      <c r="B33" s="273"/>
      <c r="C33" s="274"/>
      <c r="D33" s="282"/>
      <c r="E33" s="285"/>
      <c r="F33" s="285"/>
      <c r="G33" s="256"/>
      <c r="H33" s="259"/>
      <c r="I33" s="262"/>
      <c r="J33" s="266"/>
      <c r="K33" s="83"/>
      <c r="L33" s="49"/>
      <c r="M33" s="40"/>
    </row>
    <row r="34" spans="2:13" ht="24.75" customHeight="1" x14ac:dyDescent="0.15">
      <c r="B34" s="250" t="s">
        <v>158</v>
      </c>
      <c r="C34" s="251"/>
      <c r="D34" s="109">
        <v>700</v>
      </c>
      <c r="E34" s="110"/>
      <c r="F34" s="111">
        <v>0.85</v>
      </c>
      <c r="G34" s="112">
        <f>ROUND(D34*E34*F34,2)</f>
        <v>0</v>
      </c>
      <c r="H34" s="102">
        <v>137000</v>
      </c>
      <c r="I34" s="118"/>
      <c r="J34" s="119">
        <f>+H34*I34</f>
        <v>0</v>
      </c>
      <c r="K34" s="120">
        <f t="shared" ref="K34:K45" si="6">ROUNDDOWN(G34+J34,0)</f>
        <v>0</v>
      </c>
      <c r="L34" s="41"/>
      <c r="M34" s="41"/>
    </row>
    <row r="35" spans="2:13" ht="24.75" customHeight="1" x14ac:dyDescent="0.15">
      <c r="B35" s="244" t="s">
        <v>160</v>
      </c>
      <c r="C35" s="245"/>
      <c r="D35" s="109">
        <v>700</v>
      </c>
      <c r="E35" s="113"/>
      <c r="F35" s="114">
        <v>0.85</v>
      </c>
      <c r="G35" s="115">
        <f t="shared" ref="G35:G45" si="7">ROUND(D35*E35*F35,2)</f>
        <v>0</v>
      </c>
      <c r="H35" s="101">
        <v>134000</v>
      </c>
      <c r="I35" s="121"/>
      <c r="J35" s="122">
        <f>H35*I35</f>
        <v>0</v>
      </c>
      <c r="K35" s="123">
        <f t="shared" si="6"/>
        <v>0</v>
      </c>
      <c r="L35" s="41"/>
      <c r="M35" s="41"/>
    </row>
    <row r="36" spans="2:13" ht="24.75" customHeight="1" x14ac:dyDescent="0.15">
      <c r="B36" s="250" t="s">
        <v>89</v>
      </c>
      <c r="C36" s="251"/>
      <c r="D36" s="109">
        <v>700</v>
      </c>
      <c r="E36" s="113"/>
      <c r="F36" s="114">
        <v>0.85</v>
      </c>
      <c r="G36" s="115">
        <f t="shared" si="7"/>
        <v>0</v>
      </c>
      <c r="H36" s="101">
        <v>141000</v>
      </c>
      <c r="I36" s="121"/>
      <c r="J36" s="122">
        <f t="shared" ref="J36:J45" si="8">H36*I36</f>
        <v>0</v>
      </c>
      <c r="K36" s="123">
        <f t="shared" si="6"/>
        <v>0</v>
      </c>
      <c r="L36" s="41"/>
      <c r="M36" s="41"/>
    </row>
    <row r="37" spans="2:13" ht="24.75" customHeight="1" x14ac:dyDescent="0.15">
      <c r="B37" s="250" t="s">
        <v>88</v>
      </c>
      <c r="C37" s="251"/>
      <c r="D37" s="109">
        <v>700</v>
      </c>
      <c r="E37" s="113"/>
      <c r="F37" s="114">
        <v>0.85</v>
      </c>
      <c r="G37" s="115">
        <f t="shared" si="7"/>
        <v>0</v>
      </c>
      <c r="H37" s="102">
        <v>160000</v>
      </c>
      <c r="I37" s="121"/>
      <c r="J37" s="122">
        <f t="shared" si="8"/>
        <v>0</v>
      </c>
      <c r="K37" s="123">
        <f t="shared" si="6"/>
        <v>0</v>
      </c>
      <c r="L37" s="40"/>
      <c r="M37" s="40"/>
    </row>
    <row r="38" spans="2:13" ht="24.75" customHeight="1" x14ac:dyDescent="0.15">
      <c r="B38" s="250" t="s">
        <v>87</v>
      </c>
      <c r="C38" s="251"/>
      <c r="D38" s="109">
        <v>700</v>
      </c>
      <c r="E38" s="113"/>
      <c r="F38" s="114">
        <v>0.85</v>
      </c>
      <c r="G38" s="115">
        <f t="shared" si="7"/>
        <v>0</v>
      </c>
      <c r="H38" s="101">
        <v>159000</v>
      </c>
      <c r="I38" s="121"/>
      <c r="J38" s="122">
        <f t="shared" si="8"/>
        <v>0</v>
      </c>
      <c r="K38" s="123">
        <f t="shared" si="6"/>
        <v>0</v>
      </c>
      <c r="L38" s="40"/>
      <c r="M38" s="41"/>
    </row>
    <row r="39" spans="2:13" ht="24.75" customHeight="1" x14ac:dyDescent="0.15">
      <c r="B39" s="250" t="s">
        <v>86</v>
      </c>
      <c r="C39" s="251"/>
      <c r="D39" s="109">
        <v>700</v>
      </c>
      <c r="E39" s="113"/>
      <c r="F39" s="114">
        <v>0.85</v>
      </c>
      <c r="G39" s="115">
        <f t="shared" si="7"/>
        <v>0</v>
      </c>
      <c r="H39" s="102">
        <v>135000</v>
      </c>
      <c r="I39" s="121"/>
      <c r="J39" s="122">
        <f t="shared" si="8"/>
        <v>0</v>
      </c>
      <c r="K39" s="123">
        <f t="shared" si="6"/>
        <v>0</v>
      </c>
      <c r="L39" s="40"/>
      <c r="M39" s="41"/>
    </row>
    <row r="40" spans="2:13" ht="24.75" customHeight="1" x14ac:dyDescent="0.15">
      <c r="B40" s="250" t="s">
        <v>85</v>
      </c>
      <c r="C40" s="251"/>
      <c r="D40" s="109">
        <v>700</v>
      </c>
      <c r="E40" s="113"/>
      <c r="F40" s="114">
        <v>0.85</v>
      </c>
      <c r="G40" s="115">
        <f t="shared" si="7"/>
        <v>0</v>
      </c>
      <c r="H40" s="101">
        <v>143000</v>
      </c>
      <c r="I40" s="121"/>
      <c r="J40" s="122">
        <f t="shared" si="8"/>
        <v>0</v>
      </c>
      <c r="K40" s="123">
        <f t="shared" si="6"/>
        <v>0</v>
      </c>
      <c r="L40" s="40"/>
      <c r="M40" s="41"/>
    </row>
    <row r="41" spans="2:13" ht="24.75" customHeight="1" x14ac:dyDescent="0.15">
      <c r="B41" s="250" t="s">
        <v>84</v>
      </c>
      <c r="C41" s="251"/>
      <c r="D41" s="109">
        <v>700</v>
      </c>
      <c r="E41" s="113"/>
      <c r="F41" s="114">
        <v>0.85</v>
      </c>
      <c r="G41" s="115">
        <f t="shared" si="7"/>
        <v>0</v>
      </c>
      <c r="H41" s="102">
        <v>181000</v>
      </c>
      <c r="I41" s="121"/>
      <c r="J41" s="122">
        <f t="shared" si="8"/>
        <v>0</v>
      </c>
      <c r="K41" s="123">
        <f t="shared" si="6"/>
        <v>0</v>
      </c>
      <c r="L41" s="40"/>
      <c r="M41" s="41"/>
    </row>
    <row r="42" spans="2:13" ht="24.75" customHeight="1" x14ac:dyDescent="0.15">
      <c r="B42" s="250" t="s">
        <v>83</v>
      </c>
      <c r="C42" s="251"/>
      <c r="D42" s="109">
        <v>700</v>
      </c>
      <c r="E42" s="113"/>
      <c r="F42" s="114">
        <v>0.85</v>
      </c>
      <c r="G42" s="115">
        <f t="shared" si="7"/>
        <v>0</v>
      </c>
      <c r="H42" s="101">
        <v>193000</v>
      </c>
      <c r="I42" s="121"/>
      <c r="J42" s="122">
        <f t="shared" si="8"/>
        <v>0</v>
      </c>
      <c r="K42" s="123">
        <f t="shared" si="6"/>
        <v>0</v>
      </c>
      <c r="L42" s="40"/>
      <c r="M42" s="41"/>
    </row>
    <row r="43" spans="2:13" ht="24.75" customHeight="1" x14ac:dyDescent="0.15">
      <c r="B43" s="250" t="s">
        <v>82</v>
      </c>
      <c r="C43" s="251"/>
      <c r="D43" s="109">
        <v>700</v>
      </c>
      <c r="E43" s="113"/>
      <c r="F43" s="114">
        <v>0.85</v>
      </c>
      <c r="G43" s="115">
        <f t="shared" si="7"/>
        <v>0</v>
      </c>
      <c r="H43" s="101">
        <v>160000</v>
      </c>
      <c r="I43" s="121"/>
      <c r="J43" s="122">
        <f t="shared" si="8"/>
        <v>0</v>
      </c>
      <c r="K43" s="123">
        <f t="shared" si="6"/>
        <v>0</v>
      </c>
      <c r="L43" s="40"/>
      <c r="M43" s="40"/>
    </row>
    <row r="44" spans="2:13" ht="24.75" customHeight="1" x14ac:dyDescent="0.15">
      <c r="B44" s="250" t="s">
        <v>134</v>
      </c>
      <c r="C44" s="251"/>
      <c r="D44" s="109">
        <v>700</v>
      </c>
      <c r="E44" s="113"/>
      <c r="F44" s="114">
        <v>0.85</v>
      </c>
      <c r="G44" s="115">
        <f t="shared" si="7"/>
        <v>0</v>
      </c>
      <c r="H44" s="101">
        <v>140000</v>
      </c>
      <c r="I44" s="121"/>
      <c r="J44" s="122">
        <f t="shared" si="8"/>
        <v>0</v>
      </c>
      <c r="K44" s="123">
        <f t="shared" si="6"/>
        <v>0</v>
      </c>
      <c r="L44" s="41"/>
      <c r="M44" s="41"/>
    </row>
    <row r="45" spans="2:13" ht="24.75" customHeight="1" x14ac:dyDescent="0.15">
      <c r="B45" s="252" t="s">
        <v>135</v>
      </c>
      <c r="C45" s="253"/>
      <c r="D45" s="128">
        <v>700</v>
      </c>
      <c r="E45" s="116"/>
      <c r="F45" s="114">
        <v>0.85</v>
      </c>
      <c r="G45" s="117">
        <f t="shared" si="7"/>
        <v>0</v>
      </c>
      <c r="H45" s="103">
        <v>132000</v>
      </c>
      <c r="I45" s="124"/>
      <c r="J45" s="122">
        <f t="shared" si="8"/>
        <v>0</v>
      </c>
      <c r="K45" s="125">
        <f t="shared" si="6"/>
        <v>0</v>
      </c>
      <c r="L45" s="41"/>
      <c r="M45" s="41"/>
    </row>
    <row r="46" spans="2:13" ht="37.5" customHeight="1" x14ac:dyDescent="0.25">
      <c r="B46" s="80"/>
      <c r="C46" s="53"/>
      <c r="D46" s="53"/>
      <c r="E46" s="81"/>
      <c r="F46" s="246"/>
      <c r="G46" s="247"/>
      <c r="H46" s="94">
        <f>SUM(H34:H45)</f>
        <v>1815000</v>
      </c>
      <c r="I46" s="286" t="s">
        <v>163</v>
      </c>
      <c r="J46" s="287"/>
      <c r="K46" s="268">
        <f>SUM(K34:K45)</f>
        <v>0</v>
      </c>
    </row>
    <row r="47" spans="2:13" ht="18" customHeight="1" x14ac:dyDescent="0.2">
      <c r="B47" s="80"/>
      <c r="C47" s="53"/>
      <c r="D47" s="53"/>
      <c r="E47" s="82"/>
      <c r="F47" s="248"/>
      <c r="G47" s="249"/>
      <c r="H47" s="85" t="s">
        <v>120</v>
      </c>
      <c r="I47" s="288"/>
      <c r="J47" s="289"/>
      <c r="K47" s="269"/>
    </row>
    <row r="48" spans="2:13" ht="23.25" customHeight="1" x14ac:dyDescent="0.15">
      <c r="C48" s="46"/>
      <c r="D48" s="46"/>
      <c r="E48" s="45"/>
      <c r="F48" s="44"/>
      <c r="G48" s="95"/>
      <c r="H48" s="42"/>
      <c r="I48" s="42"/>
      <c r="J48" s="96"/>
      <c r="K48" s="97"/>
    </row>
    <row r="49" spans="2:13" ht="24.75" customHeight="1" x14ac:dyDescent="0.15">
      <c r="B49" s="270" t="s">
        <v>100</v>
      </c>
      <c r="C49" s="248"/>
      <c r="D49" s="275" t="s">
        <v>99</v>
      </c>
      <c r="E49" s="276"/>
      <c r="F49" s="276"/>
      <c r="G49" s="277"/>
      <c r="H49" s="278" t="s">
        <v>126</v>
      </c>
      <c r="I49" s="278"/>
      <c r="J49" s="279"/>
      <c r="K49" s="88" t="s">
        <v>98</v>
      </c>
      <c r="L49" s="40"/>
      <c r="M49" s="40"/>
    </row>
    <row r="50" spans="2:13" ht="24.75" customHeight="1" x14ac:dyDescent="0.15">
      <c r="B50" s="271"/>
      <c r="C50" s="272"/>
      <c r="D50" s="280" t="s">
        <v>97</v>
      </c>
      <c r="E50" s="283" t="s">
        <v>96</v>
      </c>
      <c r="F50" s="283" t="s">
        <v>95</v>
      </c>
      <c r="G50" s="254" t="s">
        <v>94</v>
      </c>
      <c r="H50" s="257" t="s">
        <v>93</v>
      </c>
      <c r="I50" s="260" t="s">
        <v>92</v>
      </c>
      <c r="J50" s="264" t="s">
        <v>91</v>
      </c>
      <c r="K50" s="83"/>
      <c r="L50" s="40"/>
      <c r="M50" s="40"/>
    </row>
    <row r="51" spans="2:13" ht="24.75" customHeight="1" x14ac:dyDescent="0.15">
      <c r="B51" s="271"/>
      <c r="C51" s="272"/>
      <c r="D51" s="281"/>
      <c r="E51" s="284"/>
      <c r="F51" s="284"/>
      <c r="G51" s="255"/>
      <c r="H51" s="258"/>
      <c r="I51" s="261"/>
      <c r="J51" s="265"/>
      <c r="K51" s="87" t="s">
        <v>90</v>
      </c>
      <c r="L51" s="49"/>
      <c r="M51" s="40"/>
    </row>
    <row r="52" spans="2:13" ht="24.75" customHeight="1" x14ac:dyDescent="0.15">
      <c r="B52" s="273"/>
      <c r="C52" s="274"/>
      <c r="D52" s="282"/>
      <c r="E52" s="285"/>
      <c r="F52" s="285"/>
      <c r="G52" s="256"/>
      <c r="H52" s="259"/>
      <c r="I52" s="262"/>
      <c r="J52" s="266"/>
      <c r="K52" s="83"/>
      <c r="L52" s="49"/>
      <c r="M52" s="40"/>
    </row>
    <row r="53" spans="2:13" ht="24.75" customHeight="1" x14ac:dyDescent="0.15">
      <c r="B53" s="250" t="s">
        <v>161</v>
      </c>
      <c r="C53" s="251"/>
      <c r="D53" s="109">
        <v>700</v>
      </c>
      <c r="E53" s="110"/>
      <c r="F53" s="111">
        <v>0.85</v>
      </c>
      <c r="G53" s="112">
        <f>ROUND(D53*E53*F53,2)</f>
        <v>0</v>
      </c>
      <c r="H53" s="102">
        <v>137000</v>
      </c>
      <c r="I53" s="118"/>
      <c r="J53" s="119">
        <f>+H53*I53</f>
        <v>0</v>
      </c>
      <c r="K53" s="120">
        <f t="shared" ref="K53:K64" si="9">ROUNDDOWN(G53+J53,0)</f>
        <v>0</v>
      </c>
      <c r="L53" s="41"/>
      <c r="M53" s="41"/>
    </row>
    <row r="54" spans="2:13" ht="24.75" customHeight="1" x14ac:dyDescent="0.15">
      <c r="B54" s="244" t="s">
        <v>159</v>
      </c>
      <c r="C54" s="245"/>
      <c r="D54" s="109">
        <v>700</v>
      </c>
      <c r="E54" s="113"/>
      <c r="F54" s="114">
        <v>0.85</v>
      </c>
      <c r="G54" s="115">
        <f t="shared" ref="G54:G64" si="10">ROUND(D54*E54*F54,2)</f>
        <v>0</v>
      </c>
      <c r="H54" s="101">
        <v>134000</v>
      </c>
      <c r="I54" s="121"/>
      <c r="J54" s="122">
        <f>H54*I54</f>
        <v>0</v>
      </c>
      <c r="K54" s="123">
        <f t="shared" si="9"/>
        <v>0</v>
      </c>
      <c r="L54" s="41"/>
      <c r="M54" s="41"/>
    </row>
    <row r="55" spans="2:13" ht="24.75" customHeight="1" x14ac:dyDescent="0.15">
      <c r="B55" s="250" t="s">
        <v>89</v>
      </c>
      <c r="C55" s="251"/>
      <c r="D55" s="109">
        <v>700</v>
      </c>
      <c r="E55" s="113"/>
      <c r="F55" s="114">
        <v>0.85</v>
      </c>
      <c r="G55" s="115">
        <f t="shared" si="10"/>
        <v>0</v>
      </c>
      <c r="H55" s="101">
        <v>141000</v>
      </c>
      <c r="I55" s="121"/>
      <c r="J55" s="122">
        <f t="shared" ref="J55:J64" si="11">H55*I55</f>
        <v>0</v>
      </c>
      <c r="K55" s="123">
        <f t="shared" si="9"/>
        <v>0</v>
      </c>
      <c r="L55" s="41"/>
      <c r="M55" s="41"/>
    </row>
    <row r="56" spans="2:13" ht="24.75" customHeight="1" x14ac:dyDescent="0.15">
      <c r="B56" s="250" t="s">
        <v>88</v>
      </c>
      <c r="C56" s="251"/>
      <c r="D56" s="109">
        <v>700</v>
      </c>
      <c r="E56" s="113"/>
      <c r="F56" s="114">
        <v>0.85</v>
      </c>
      <c r="G56" s="115">
        <f t="shared" si="10"/>
        <v>0</v>
      </c>
      <c r="H56" s="102">
        <v>160000</v>
      </c>
      <c r="I56" s="121"/>
      <c r="J56" s="122">
        <f t="shared" si="11"/>
        <v>0</v>
      </c>
      <c r="K56" s="123">
        <f t="shared" si="9"/>
        <v>0</v>
      </c>
      <c r="L56" s="40"/>
      <c r="M56" s="40"/>
    </row>
    <row r="57" spans="2:13" ht="24.75" customHeight="1" x14ac:dyDescent="0.15">
      <c r="B57" s="250" t="s">
        <v>87</v>
      </c>
      <c r="C57" s="251"/>
      <c r="D57" s="109">
        <v>700</v>
      </c>
      <c r="E57" s="113"/>
      <c r="F57" s="114">
        <v>0.85</v>
      </c>
      <c r="G57" s="115">
        <f t="shared" si="10"/>
        <v>0</v>
      </c>
      <c r="H57" s="101">
        <v>159000</v>
      </c>
      <c r="I57" s="121"/>
      <c r="J57" s="122">
        <f t="shared" si="11"/>
        <v>0</v>
      </c>
      <c r="K57" s="123">
        <f t="shared" si="9"/>
        <v>0</v>
      </c>
      <c r="L57" s="40"/>
      <c r="M57" s="41"/>
    </row>
    <row r="58" spans="2:13" ht="24.75" customHeight="1" x14ac:dyDescent="0.15">
      <c r="B58" s="250" t="s">
        <v>86</v>
      </c>
      <c r="C58" s="251"/>
      <c r="D58" s="109">
        <v>700</v>
      </c>
      <c r="E58" s="113"/>
      <c r="F58" s="114">
        <v>0.85</v>
      </c>
      <c r="G58" s="115">
        <f t="shared" si="10"/>
        <v>0</v>
      </c>
      <c r="H58" s="102">
        <v>135000</v>
      </c>
      <c r="I58" s="121"/>
      <c r="J58" s="122">
        <f t="shared" si="11"/>
        <v>0</v>
      </c>
      <c r="K58" s="123">
        <f t="shared" si="9"/>
        <v>0</v>
      </c>
      <c r="L58" s="40"/>
      <c r="M58" s="41"/>
    </row>
    <row r="59" spans="2:13" ht="24.75" customHeight="1" x14ac:dyDescent="0.15">
      <c r="B59" s="250" t="s">
        <v>85</v>
      </c>
      <c r="C59" s="251"/>
      <c r="D59" s="109">
        <v>700</v>
      </c>
      <c r="E59" s="113"/>
      <c r="F59" s="114">
        <v>0.85</v>
      </c>
      <c r="G59" s="115">
        <f t="shared" si="10"/>
        <v>0</v>
      </c>
      <c r="H59" s="101">
        <v>143000</v>
      </c>
      <c r="I59" s="121"/>
      <c r="J59" s="122">
        <f t="shared" si="11"/>
        <v>0</v>
      </c>
      <c r="K59" s="123">
        <f t="shared" si="9"/>
        <v>0</v>
      </c>
      <c r="L59" s="40"/>
      <c r="M59" s="41"/>
    </row>
    <row r="60" spans="2:13" ht="24.75" customHeight="1" x14ac:dyDescent="0.15">
      <c r="B60" s="250" t="s">
        <v>84</v>
      </c>
      <c r="C60" s="251"/>
      <c r="D60" s="109">
        <v>700</v>
      </c>
      <c r="E60" s="113"/>
      <c r="F60" s="114">
        <v>0.85</v>
      </c>
      <c r="G60" s="115">
        <f t="shared" si="10"/>
        <v>0</v>
      </c>
      <c r="H60" s="102">
        <v>181000</v>
      </c>
      <c r="I60" s="121"/>
      <c r="J60" s="122">
        <f t="shared" si="11"/>
        <v>0</v>
      </c>
      <c r="K60" s="123">
        <f t="shared" si="9"/>
        <v>0</v>
      </c>
      <c r="L60" s="40"/>
      <c r="M60" s="41"/>
    </row>
    <row r="61" spans="2:13" ht="24.75" customHeight="1" x14ac:dyDescent="0.15">
      <c r="B61" s="250" t="s">
        <v>83</v>
      </c>
      <c r="C61" s="251"/>
      <c r="D61" s="109">
        <v>700</v>
      </c>
      <c r="E61" s="113"/>
      <c r="F61" s="114">
        <v>0.85</v>
      </c>
      <c r="G61" s="115">
        <f t="shared" si="10"/>
        <v>0</v>
      </c>
      <c r="H61" s="101">
        <v>193000</v>
      </c>
      <c r="I61" s="121"/>
      <c r="J61" s="122">
        <f t="shared" si="11"/>
        <v>0</v>
      </c>
      <c r="K61" s="123">
        <f t="shared" si="9"/>
        <v>0</v>
      </c>
      <c r="L61" s="40"/>
      <c r="M61" s="41"/>
    </row>
    <row r="62" spans="2:13" ht="24.75" customHeight="1" x14ac:dyDescent="0.15">
      <c r="B62" s="250" t="s">
        <v>82</v>
      </c>
      <c r="C62" s="251"/>
      <c r="D62" s="109">
        <v>700</v>
      </c>
      <c r="E62" s="113"/>
      <c r="F62" s="114">
        <v>0.85</v>
      </c>
      <c r="G62" s="115">
        <f t="shared" si="10"/>
        <v>0</v>
      </c>
      <c r="H62" s="101">
        <v>160000</v>
      </c>
      <c r="I62" s="121"/>
      <c r="J62" s="122">
        <f t="shared" si="11"/>
        <v>0</v>
      </c>
      <c r="K62" s="123">
        <f t="shared" si="9"/>
        <v>0</v>
      </c>
      <c r="L62" s="40"/>
      <c r="M62" s="40"/>
    </row>
    <row r="63" spans="2:13" ht="24.75" customHeight="1" x14ac:dyDescent="0.15">
      <c r="B63" s="250" t="s">
        <v>134</v>
      </c>
      <c r="C63" s="251"/>
      <c r="D63" s="109">
        <v>700</v>
      </c>
      <c r="E63" s="113"/>
      <c r="F63" s="114">
        <v>0.85</v>
      </c>
      <c r="G63" s="115">
        <f t="shared" si="10"/>
        <v>0</v>
      </c>
      <c r="H63" s="101">
        <v>140000</v>
      </c>
      <c r="I63" s="121"/>
      <c r="J63" s="122">
        <f t="shared" si="11"/>
        <v>0</v>
      </c>
      <c r="K63" s="123">
        <f t="shared" si="9"/>
        <v>0</v>
      </c>
      <c r="L63" s="41"/>
      <c r="M63" s="41"/>
    </row>
    <row r="64" spans="2:13" ht="24.75" customHeight="1" x14ac:dyDescent="0.15">
      <c r="B64" s="252" t="s">
        <v>135</v>
      </c>
      <c r="C64" s="253"/>
      <c r="D64" s="128">
        <v>700</v>
      </c>
      <c r="E64" s="116"/>
      <c r="F64" s="126">
        <v>0.85</v>
      </c>
      <c r="G64" s="127">
        <f t="shared" si="10"/>
        <v>0</v>
      </c>
      <c r="H64" s="103">
        <v>132000</v>
      </c>
      <c r="I64" s="124"/>
      <c r="J64" s="122">
        <f t="shared" si="11"/>
        <v>0</v>
      </c>
      <c r="K64" s="125">
        <f t="shared" si="9"/>
        <v>0</v>
      </c>
      <c r="L64" s="41"/>
      <c r="M64" s="41"/>
    </row>
    <row r="65" spans="2:11" ht="37.5" customHeight="1" x14ac:dyDescent="0.25">
      <c r="B65" s="80"/>
      <c r="C65" s="53"/>
      <c r="D65" s="53"/>
      <c r="E65" s="81"/>
      <c r="F65" s="246"/>
      <c r="G65" s="247"/>
      <c r="H65" s="94">
        <f>SUM(H53:H64)</f>
        <v>1815000</v>
      </c>
      <c r="I65" s="286" t="s">
        <v>164</v>
      </c>
      <c r="J65" s="287"/>
      <c r="K65" s="268">
        <f>SUM(K53:K64)</f>
        <v>0</v>
      </c>
    </row>
    <row r="66" spans="2:11" ht="18" customHeight="1" x14ac:dyDescent="0.2">
      <c r="B66" s="80"/>
      <c r="C66" s="53"/>
      <c r="D66" s="53"/>
      <c r="E66" s="82"/>
      <c r="F66" s="248"/>
      <c r="G66" s="249"/>
      <c r="H66" s="85" t="s">
        <v>120</v>
      </c>
      <c r="I66" s="288"/>
      <c r="J66" s="289"/>
      <c r="K66" s="269"/>
    </row>
    <row r="67" spans="2:11" ht="20.25" customHeight="1" x14ac:dyDescent="0.15">
      <c r="C67" s="46"/>
      <c r="D67" s="46"/>
      <c r="E67" s="45"/>
      <c r="F67" s="44"/>
      <c r="G67" s="44"/>
      <c r="H67" s="47"/>
      <c r="I67" s="47"/>
      <c r="J67" s="48"/>
      <c r="K67" s="86"/>
    </row>
    <row r="68" spans="2:11" ht="64.150000000000006" customHeight="1" x14ac:dyDescent="0.15">
      <c r="C68" s="46"/>
      <c r="D68" s="46"/>
      <c r="E68" s="45"/>
      <c r="F68" s="44"/>
      <c r="G68" s="44"/>
      <c r="H68" s="47"/>
      <c r="I68" s="301" t="s">
        <v>165</v>
      </c>
      <c r="J68" s="302"/>
      <c r="K68" s="98">
        <f>+K27+K46+K65</f>
        <v>0</v>
      </c>
    </row>
    <row r="69" spans="2:11" ht="21.6" customHeight="1" thickBot="1" x14ac:dyDescent="0.25">
      <c r="B69" s="80"/>
      <c r="C69" s="53"/>
      <c r="D69" s="53"/>
      <c r="E69" s="82"/>
      <c r="F69" s="53"/>
      <c r="G69" s="53"/>
      <c r="H69" s="105"/>
      <c r="I69" s="104"/>
      <c r="J69" s="104"/>
      <c r="K69" s="86" t="s">
        <v>146</v>
      </c>
    </row>
    <row r="70" spans="2:11" ht="48.6" customHeight="1" x14ac:dyDescent="0.25">
      <c r="C70" s="46"/>
      <c r="D70" s="46"/>
      <c r="E70" s="45"/>
      <c r="F70" s="44"/>
      <c r="G70" s="44"/>
      <c r="H70" s="106">
        <f>+H27+H46+H65</f>
        <v>5445000</v>
      </c>
      <c r="I70" s="297" t="s">
        <v>166</v>
      </c>
      <c r="J70" s="298"/>
      <c r="K70" s="303">
        <f>ROUNDDOWN(K68*100/110,0)</f>
        <v>0</v>
      </c>
    </row>
    <row r="71" spans="2:11" ht="21" customHeight="1" thickBot="1" x14ac:dyDescent="0.25">
      <c r="C71" s="46"/>
      <c r="D71" s="46"/>
      <c r="E71" s="45"/>
      <c r="F71" s="44"/>
      <c r="G71" s="44"/>
      <c r="H71" s="107" t="s">
        <v>120</v>
      </c>
      <c r="I71" s="299"/>
      <c r="J71" s="300"/>
      <c r="K71" s="304"/>
    </row>
    <row r="72" spans="2:11" ht="26.45" customHeight="1" thickBot="1" x14ac:dyDescent="0.2">
      <c r="C72" s="46"/>
      <c r="D72" s="46"/>
      <c r="E72" s="45"/>
      <c r="F72" s="44"/>
      <c r="G72" s="44"/>
      <c r="H72" s="47"/>
      <c r="I72" s="267" t="s">
        <v>123</v>
      </c>
      <c r="J72" s="267"/>
      <c r="K72" s="267"/>
    </row>
    <row r="73" spans="2:11" ht="36" customHeight="1" x14ac:dyDescent="0.15">
      <c r="B73" s="235" t="s">
        <v>148</v>
      </c>
      <c r="C73" s="236"/>
      <c r="D73" s="237"/>
      <c r="E73" s="135"/>
      <c r="F73" s="136"/>
      <c r="G73" s="136"/>
      <c r="H73" s="137"/>
      <c r="I73" s="138"/>
      <c r="J73" s="138"/>
      <c r="K73" s="139"/>
    </row>
    <row r="74" spans="2:11" ht="36" customHeight="1" x14ac:dyDescent="0.15">
      <c r="B74" s="238" t="s">
        <v>149</v>
      </c>
      <c r="C74" s="239"/>
      <c r="D74" s="240"/>
      <c r="E74" s="131"/>
      <c r="F74" s="132"/>
      <c r="G74" s="132"/>
      <c r="H74" s="133"/>
      <c r="I74" s="134"/>
      <c r="J74" s="134"/>
      <c r="K74" s="140"/>
    </row>
    <row r="75" spans="2:11" ht="36" customHeight="1" thickBot="1" x14ac:dyDescent="0.2">
      <c r="B75" s="241" t="s">
        <v>150</v>
      </c>
      <c r="C75" s="242"/>
      <c r="D75" s="243"/>
      <c r="E75" s="141"/>
      <c r="F75" s="142"/>
      <c r="G75" s="142"/>
      <c r="H75" s="143"/>
      <c r="I75" s="144"/>
      <c r="J75" s="144"/>
      <c r="K75" s="145"/>
    </row>
    <row r="76" spans="2:11" ht="15" customHeight="1" x14ac:dyDescent="0.15">
      <c r="G76" s="43"/>
      <c r="H76" s="43"/>
      <c r="I76" s="43"/>
    </row>
    <row r="77" spans="2:11" ht="17.25" customHeight="1" x14ac:dyDescent="0.2">
      <c r="B77" s="91" t="s">
        <v>81</v>
      </c>
      <c r="C77" s="92"/>
      <c r="D77" s="93"/>
      <c r="E77" s="93"/>
      <c r="F77" s="93"/>
      <c r="G77" s="93"/>
      <c r="H77" s="93"/>
      <c r="I77" s="93"/>
      <c r="J77" s="91"/>
      <c r="K77" s="91"/>
    </row>
    <row r="78" spans="2:11" ht="52.9" customHeight="1" x14ac:dyDescent="0.15">
      <c r="B78" s="90" t="s">
        <v>80</v>
      </c>
      <c r="C78" s="263" t="s">
        <v>79</v>
      </c>
      <c r="D78" s="263"/>
      <c r="E78" s="263"/>
      <c r="F78" s="263"/>
      <c r="G78" s="263"/>
      <c r="H78" s="263"/>
      <c r="I78" s="263"/>
      <c r="J78" s="263"/>
      <c r="K78" s="263"/>
    </row>
    <row r="79" spans="2:11" ht="45" customHeight="1" x14ac:dyDescent="0.15">
      <c r="B79" s="90" t="s">
        <v>78</v>
      </c>
      <c r="C79" s="263" t="s">
        <v>147</v>
      </c>
      <c r="D79" s="263"/>
      <c r="E79" s="263"/>
      <c r="F79" s="263"/>
      <c r="G79" s="263"/>
      <c r="H79" s="263"/>
      <c r="I79" s="263"/>
      <c r="J79" s="263"/>
      <c r="K79" s="263"/>
    </row>
    <row r="80" spans="2:11" ht="52.15" customHeight="1" x14ac:dyDescent="0.15">
      <c r="B80" s="90" t="s">
        <v>77</v>
      </c>
      <c r="C80" s="263" t="s">
        <v>110</v>
      </c>
      <c r="D80" s="263"/>
      <c r="E80" s="263"/>
      <c r="F80" s="263"/>
      <c r="G80" s="263"/>
      <c r="H80" s="263"/>
      <c r="I80" s="263"/>
      <c r="J80" s="263"/>
      <c r="K80" s="263"/>
    </row>
    <row r="81" spans="2:11" ht="63.6" customHeight="1" x14ac:dyDescent="0.15">
      <c r="B81" s="90" t="s">
        <v>76</v>
      </c>
      <c r="C81" s="263" t="s">
        <v>106</v>
      </c>
      <c r="D81" s="263"/>
      <c r="E81" s="263"/>
      <c r="F81" s="263"/>
      <c r="G81" s="263"/>
      <c r="H81" s="263"/>
      <c r="I81" s="263"/>
      <c r="J81" s="263"/>
      <c r="K81" s="263"/>
    </row>
    <row r="82" spans="2:11" ht="31.9" customHeight="1" x14ac:dyDescent="0.15">
      <c r="B82" s="90" t="s">
        <v>75</v>
      </c>
      <c r="C82" s="263" t="s">
        <v>112</v>
      </c>
      <c r="D82" s="263"/>
      <c r="E82" s="263"/>
      <c r="F82" s="263"/>
      <c r="G82" s="263"/>
      <c r="H82" s="263"/>
      <c r="I82" s="263"/>
      <c r="J82" s="91"/>
      <c r="K82" s="91"/>
    </row>
    <row r="89" spans="2:11" x14ac:dyDescent="0.15">
      <c r="G89" s="41"/>
    </row>
  </sheetData>
  <mergeCells count="89">
    <mergeCell ref="K46:K47"/>
    <mergeCell ref="B49:C52"/>
    <mergeCell ref="D49:G49"/>
    <mergeCell ref="H49:J49"/>
    <mergeCell ref="D50:D52"/>
    <mergeCell ref="E50:E52"/>
    <mergeCell ref="F50:F52"/>
    <mergeCell ref="G50:G52"/>
    <mergeCell ref="J50:J52"/>
    <mergeCell ref="H50:H52"/>
    <mergeCell ref="I50:I52"/>
    <mergeCell ref="I46:J47"/>
    <mergeCell ref="I70:J71"/>
    <mergeCell ref="I68:J68"/>
    <mergeCell ref="F65:G66"/>
    <mergeCell ref="K70:K71"/>
    <mergeCell ref="B53:C53"/>
    <mergeCell ref="B54:C54"/>
    <mergeCell ref="B55:C55"/>
    <mergeCell ref="B56:C56"/>
    <mergeCell ref="B59:C59"/>
    <mergeCell ref="B60:C60"/>
    <mergeCell ref="B61:C61"/>
    <mergeCell ref="I65:J66"/>
    <mergeCell ref="K65:K66"/>
    <mergeCell ref="B62:C62"/>
    <mergeCell ref="B63:C63"/>
    <mergeCell ref="B64:C64"/>
    <mergeCell ref="B2:K2"/>
    <mergeCell ref="K9:K10"/>
    <mergeCell ref="D12:D14"/>
    <mergeCell ref="E12:E14"/>
    <mergeCell ref="F12:F14"/>
    <mergeCell ref="D11:G11"/>
    <mergeCell ref="B11:C14"/>
    <mergeCell ref="H11:J11"/>
    <mergeCell ref="G12:G14"/>
    <mergeCell ref="J12:J14"/>
    <mergeCell ref="H12:H14"/>
    <mergeCell ref="I12:I14"/>
    <mergeCell ref="C82:I82"/>
    <mergeCell ref="K27:K28"/>
    <mergeCell ref="C78:K78"/>
    <mergeCell ref="C79:K79"/>
    <mergeCell ref="C80:K80"/>
    <mergeCell ref="B30:C33"/>
    <mergeCell ref="D30:G30"/>
    <mergeCell ref="H30:J30"/>
    <mergeCell ref="D31:D33"/>
    <mergeCell ref="E31:E33"/>
    <mergeCell ref="F31:F33"/>
    <mergeCell ref="I27:J28"/>
    <mergeCell ref="B36:C36"/>
    <mergeCell ref="B37:C37"/>
    <mergeCell ref="B38:C38"/>
    <mergeCell ref="B44:C44"/>
    <mergeCell ref="H31:H33"/>
    <mergeCell ref="I31:I33"/>
    <mergeCell ref="B23:C23"/>
    <mergeCell ref="B24:C24"/>
    <mergeCell ref="C81:K81"/>
    <mergeCell ref="B45:C45"/>
    <mergeCell ref="F46:G47"/>
    <mergeCell ref="J31:J33"/>
    <mergeCell ref="B39:C39"/>
    <mergeCell ref="B40:C40"/>
    <mergeCell ref="B41:C41"/>
    <mergeCell ref="B42:C42"/>
    <mergeCell ref="B43:C43"/>
    <mergeCell ref="I72:K72"/>
    <mergeCell ref="B57:C57"/>
    <mergeCell ref="B58:C58"/>
    <mergeCell ref="B20:C20"/>
    <mergeCell ref="B21:C21"/>
    <mergeCell ref="B25:C25"/>
    <mergeCell ref="B26:C26"/>
    <mergeCell ref="G31:G33"/>
    <mergeCell ref="B22:C22"/>
    <mergeCell ref="B15:C15"/>
    <mergeCell ref="B16:C16"/>
    <mergeCell ref="B17:C17"/>
    <mergeCell ref="B18:C18"/>
    <mergeCell ref="B19:C19"/>
    <mergeCell ref="B73:D73"/>
    <mergeCell ref="B74:D74"/>
    <mergeCell ref="B75:D75"/>
    <mergeCell ref="B35:C35"/>
    <mergeCell ref="F27:G28"/>
    <mergeCell ref="B34:C34"/>
  </mergeCells>
  <phoneticPr fontId="2"/>
  <pageMargins left="0.98425196850393704" right="0" top="0" bottom="0" header="0.31496062992125984" footer="0.31496062992125984"/>
  <pageSetup paperSize="9" scale="3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別紙①質問書</vt:lpstr>
      <vt:lpstr>別紙②-ア申請書</vt:lpstr>
      <vt:lpstr>別紙②-イ環境配慮条件</vt:lpstr>
      <vt:lpstr>別紙③委任状</vt:lpstr>
      <vt:lpstr>別紙③記載例</vt:lpstr>
      <vt:lpstr>別紙④-ア入札書</vt:lpstr>
      <vt:lpstr>別紙④-イ入札付属書(県美)</vt:lpstr>
      <vt:lpstr>別紙①質問書!Print_Area</vt:lpstr>
      <vt:lpstr>'別紙②-ア申請書'!Print_Area</vt:lpstr>
      <vt:lpstr>'別紙②-イ環境配慮条件'!Print_Area</vt:lpstr>
      <vt:lpstr>別紙③委任状!Print_Area</vt:lpstr>
      <vt:lpstr>別紙③記載例!Print_Area</vt:lpstr>
      <vt:lpstr>'別紙④-ア入札書'!Print_Area</vt:lpstr>
      <vt:lpstr>'別紙④-イ入札付属書(県美)'!Print_Area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岡山県</dc:creator>
  <cp:lastModifiedBy>インターネット県立美術館052</cp:lastModifiedBy>
  <cp:lastPrinted>2023-08-11T00:48:47Z</cp:lastPrinted>
  <dcterms:created xsi:type="dcterms:W3CDTF">2008-03-05T02:35:24Z</dcterms:created>
  <dcterms:modified xsi:type="dcterms:W3CDTF">2023-08-31T01:21:33Z</dcterms:modified>
</cp:coreProperties>
</file>